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exsrv24\連携室\エクセル版診情\MRI・CTエクセル版診情\"/>
    </mc:Choice>
  </mc:AlternateContent>
  <xr:revisionPtr revIDLastSave="0" documentId="13_ncr:1_{CFC513C6-D445-4E99-86A9-9BA697447679}" xr6:coauthVersionLast="47" xr6:coauthVersionMax="47" xr10:uidLastSave="{00000000-0000-0000-0000-000000000000}"/>
  <bookViews>
    <workbookView xWindow="-38520" yWindow="-2430" windowWidth="38640" windowHeight="21120" xr2:uid="{00000000-000D-0000-FFFF-FFFF00000000}"/>
  </bookViews>
  <sheets>
    <sheet name="MRIおよびCT依頼書" sheetId="1" r:id="rId1"/>
    <sheet name="Sheet2" sheetId="2" r:id="rId2"/>
    <sheet name="Sheet3" sheetId="3" r:id="rId3"/>
  </sheets>
  <definedNames>
    <definedName name="_xlnm.Print_Area" localSheetId="0">MRIおよびCT依頼書!$B$5:$O$69,MRIおよびCT依頼書!$T$5:$AD$68,MRIおよびCT依頼書!$AF$5:$AQ$67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 i="1" l="1"/>
  <c r="R17" i="1" l="1"/>
  <c r="R19" i="1" l="1"/>
  <c r="R18" i="1"/>
  <c r="R16" i="1"/>
  <c r="R15" i="1"/>
  <c r="S14" i="1"/>
  <c r="R14" i="1"/>
  <c r="R13" i="1"/>
  <c r="AA17" i="1" l="1"/>
  <c r="AB20" i="1"/>
  <c r="V24" i="1"/>
  <c r="Y24" i="1"/>
  <c r="X24" i="1"/>
  <c r="W24" i="1"/>
  <c r="V22" i="1"/>
  <c r="AA23" i="1"/>
  <c r="AA22" i="1"/>
  <c r="V20" i="1"/>
  <c r="Z10" i="1" l="1"/>
  <c r="V15" i="1" l="1"/>
  <c r="AA13" i="1"/>
  <c r="Y13" i="1"/>
  <c r="U13" i="1"/>
  <c r="AB10" i="1"/>
  <c r="AA10" i="1"/>
  <c r="Y10" i="1"/>
  <c r="X10" i="1"/>
  <c r="W10" i="1"/>
</calcChain>
</file>

<file path=xl/sharedStrings.xml><?xml version="1.0" encoding="utf-8"?>
<sst xmlns="http://schemas.openxmlformats.org/spreadsheetml/2006/main" count="227" uniqueCount="214">
  <si>
    <t>FAX:</t>
    <phoneticPr fontId="1"/>
  </si>
  <si>
    <t>診療科名</t>
    <rPh sb="0" eb="4">
      <t>シンリョウカメイ</t>
    </rPh>
    <phoneticPr fontId="1"/>
  </si>
  <si>
    <t>年</t>
    <rPh sb="0" eb="1">
      <t>ネン</t>
    </rPh>
    <phoneticPr fontId="1"/>
  </si>
  <si>
    <t>その他（</t>
    <rPh sb="2" eb="3">
      <t>タ</t>
    </rPh>
    <phoneticPr fontId="1"/>
  </si>
  <si>
    <t>患者様氏名</t>
    <rPh sb="0" eb="2">
      <t>カンジャ</t>
    </rPh>
    <rPh sb="2" eb="3">
      <t>サマ</t>
    </rPh>
    <rPh sb="3" eb="5">
      <t>シメイ</t>
    </rPh>
    <phoneticPr fontId="1"/>
  </si>
  <si>
    <t>性別</t>
    <rPh sb="0" eb="2">
      <t>セイベツ</t>
    </rPh>
    <phoneticPr fontId="1"/>
  </si>
  <si>
    <t>生年月日</t>
    <rPh sb="0" eb="2">
      <t>セイネン</t>
    </rPh>
    <rPh sb="2" eb="4">
      <t>ガッピ</t>
    </rPh>
    <phoneticPr fontId="1"/>
  </si>
  <si>
    <t>Kg</t>
    <phoneticPr fontId="1"/>
  </si>
  <si>
    <t>術式（</t>
    <rPh sb="0" eb="2">
      <t>ジュツシキ</t>
    </rPh>
    <phoneticPr fontId="1"/>
  </si>
  <si>
    <t>）</t>
    <phoneticPr fontId="1"/>
  </si>
  <si>
    <t>/</t>
    <phoneticPr fontId="1"/>
  </si>
  <si>
    <t>フリガナ</t>
    <phoneticPr fontId="1"/>
  </si>
  <si>
    <t>貴医療機関名</t>
    <rPh sb="0" eb="1">
      <t>キ</t>
    </rPh>
    <rPh sb="1" eb="6">
      <t>イリョウキカンメイ</t>
    </rPh>
    <phoneticPr fontId="1"/>
  </si>
  <si>
    <t>貴院ＩＤ</t>
    <rPh sb="0" eb="2">
      <t>キイン</t>
    </rPh>
    <phoneticPr fontId="1"/>
  </si>
  <si>
    <t>以下の患者様の検査および画像診断をお願い申し上げます。</t>
    <rPh sb="0" eb="2">
      <t>イカ</t>
    </rPh>
    <rPh sb="3" eb="5">
      <t>カンジャ</t>
    </rPh>
    <rPh sb="5" eb="6">
      <t>サマ</t>
    </rPh>
    <rPh sb="7" eb="9">
      <t>ケンサ</t>
    </rPh>
    <rPh sb="12" eb="16">
      <t>ガゾウシンダン</t>
    </rPh>
    <rPh sb="18" eb="19">
      <t>ネガ</t>
    </rPh>
    <rPh sb="20" eb="21">
      <t>モウ</t>
    </rPh>
    <rPh sb="22" eb="23">
      <t>ア</t>
    </rPh>
    <phoneticPr fontId="1"/>
  </si>
  <si>
    <t>検査予約日時：</t>
    <rPh sb="0" eb="2">
      <t>ケンサ</t>
    </rPh>
    <rPh sb="2" eb="4">
      <t>ヨヤク</t>
    </rPh>
    <rPh sb="4" eb="6">
      <t>ニチジ</t>
    </rPh>
    <phoneticPr fontId="1"/>
  </si>
  <si>
    <t>ご担当医師名（フルネーム）</t>
    <rPh sb="1" eb="3">
      <t>タントウ</t>
    </rPh>
    <rPh sb="3" eb="5">
      <t>イシ</t>
    </rPh>
    <rPh sb="5" eb="6">
      <t>メイ</t>
    </rPh>
    <phoneticPr fontId="1"/>
  </si>
  <si>
    <t>　午後</t>
    <rPh sb="1" eb="3">
      <t>ゴゴ</t>
    </rPh>
    <phoneticPr fontId="1"/>
  </si>
  <si>
    <t>受付</t>
    <rPh sb="0" eb="2">
      <t>ウケツケ</t>
    </rPh>
    <phoneticPr fontId="1"/>
  </si>
  <si>
    <t>　午前</t>
    <rPh sb="1" eb="3">
      <t>ゴゼン</t>
    </rPh>
    <phoneticPr fontId="1"/>
  </si>
  <si>
    <t xml:space="preserve"> 可</t>
    <rPh sb="1" eb="2">
      <t>カ</t>
    </rPh>
    <phoneticPr fontId="1"/>
  </si>
  <si>
    <t>　自立歩行</t>
    <rPh sb="1" eb="3">
      <t>ジリツ</t>
    </rPh>
    <rPh sb="3" eb="5">
      <t>ホコウ</t>
    </rPh>
    <phoneticPr fontId="1"/>
  </si>
  <si>
    <t>　車イス</t>
    <rPh sb="1" eb="2">
      <t>クルマ</t>
    </rPh>
    <phoneticPr fontId="1"/>
  </si>
  <si>
    <t>本人</t>
  </si>
  <si>
    <t>自宅</t>
  </si>
  <si>
    <t>携帯</t>
  </si>
  <si>
    <t>　入院中</t>
    <rPh sb="1" eb="4">
      <t>ニュウインチュウ</t>
    </rPh>
    <phoneticPr fontId="1"/>
  </si>
  <si>
    <t>　ストレッチャー</t>
    <phoneticPr fontId="1"/>
  </si>
  <si>
    <t>連絡先1</t>
    <rPh sb="0" eb="3">
      <t>レンラクサキ</t>
    </rPh>
    <phoneticPr fontId="1"/>
  </si>
  <si>
    <t>連絡先2</t>
    <rPh sb="0" eb="3">
      <t>レンラクサキ</t>
    </rPh>
    <phoneticPr fontId="1"/>
  </si>
  <si>
    <t>TEL:</t>
    <phoneticPr fontId="1"/>
  </si>
  <si>
    <t>ご依頼医療機関名</t>
    <rPh sb="1" eb="3">
      <t>イライ</t>
    </rPh>
    <rPh sb="3" eb="7">
      <t>イリョウキカン</t>
    </rPh>
    <rPh sb="7" eb="8">
      <t>メイ</t>
    </rPh>
    <phoneticPr fontId="1"/>
  </si>
  <si>
    <t>診療科名</t>
    <rPh sb="0" eb="4">
      <t>シンリョウカメイ</t>
    </rPh>
    <phoneticPr fontId="1"/>
  </si>
  <si>
    <t>ご担当医師名</t>
    <rPh sb="1" eb="3">
      <t>タントウ</t>
    </rPh>
    <rPh sb="3" eb="5">
      <t>イシ</t>
    </rPh>
    <rPh sb="5" eb="6">
      <t>メイ</t>
    </rPh>
    <phoneticPr fontId="1"/>
  </si>
  <si>
    <t>ご連絡先</t>
    <rPh sb="1" eb="3">
      <t>レンラク</t>
    </rPh>
    <rPh sb="3" eb="4">
      <t>サキ</t>
    </rPh>
    <phoneticPr fontId="1"/>
  </si>
  <si>
    <t>検査名</t>
    <rPh sb="0" eb="3">
      <t>ケンサメイ</t>
    </rPh>
    <phoneticPr fontId="1"/>
  </si>
  <si>
    <t>TEL：</t>
    <phoneticPr fontId="1"/>
  </si>
  <si>
    <t>先生よりご依頼　</t>
    <rPh sb="0" eb="2">
      <t>センセイ</t>
    </rPh>
    <rPh sb="5" eb="7">
      <t>イライ</t>
    </rPh>
    <phoneticPr fontId="1"/>
  </si>
  <si>
    <t>受診者様氏名</t>
    <rPh sb="0" eb="3">
      <t>ジュシンシャ</t>
    </rPh>
    <rPh sb="3" eb="4">
      <t>サマ</t>
    </rPh>
    <rPh sb="4" eb="6">
      <t>シメイ</t>
    </rPh>
    <phoneticPr fontId="1"/>
  </si>
  <si>
    <t>依頼病院ID</t>
    <rPh sb="0" eb="2">
      <t>イライ</t>
    </rPh>
    <rPh sb="2" eb="4">
      <t>ビョウイン</t>
    </rPh>
    <phoneticPr fontId="1"/>
  </si>
  <si>
    <t>さいたまセントラルクリニック ご担当者様</t>
    <rPh sb="16" eb="19">
      <t>タントウシャ</t>
    </rPh>
    <rPh sb="19" eb="20">
      <t>サマ</t>
    </rPh>
    <phoneticPr fontId="1"/>
  </si>
  <si>
    <t>さいたまセントラルクリニック</t>
    <phoneticPr fontId="1"/>
  </si>
  <si>
    <t>　外来</t>
    <rPh sb="1" eb="3">
      <t>ガイライ</t>
    </rPh>
    <phoneticPr fontId="1"/>
  </si>
  <si>
    <t>次回外来</t>
    <rPh sb="0" eb="2">
      <t>ジカイ</t>
    </rPh>
    <rPh sb="2" eb="4">
      <t>ガイライ</t>
    </rPh>
    <phoneticPr fontId="1"/>
  </si>
  <si>
    <t>イニシャル</t>
    <phoneticPr fontId="1"/>
  </si>
  <si>
    <t>体重</t>
    <rPh sb="0" eb="2">
      <t>タイジュウ</t>
    </rPh>
    <phoneticPr fontId="1"/>
  </si>
  <si>
    <t>生まれ</t>
    <rPh sb="0" eb="1">
      <t>ウ</t>
    </rPh>
    <phoneticPr fontId="1"/>
  </si>
  <si>
    <t>に退院</t>
    <rPh sb="1" eb="3">
      <t>タイイン</t>
    </rPh>
    <phoneticPr fontId="1"/>
  </si>
  <si>
    <t>mg/dl）</t>
    <phoneticPr fontId="1"/>
  </si>
  <si>
    <t>内容に誤りがある場合は下記までご連絡ください</t>
    <rPh sb="0" eb="2">
      <t>ナイヨウ</t>
    </rPh>
    <rPh sb="3" eb="4">
      <t>アヤマ</t>
    </rPh>
    <rPh sb="8" eb="10">
      <t>バアイ</t>
    </rPh>
    <rPh sb="11" eb="13">
      <t>カキ</t>
    </rPh>
    <rPh sb="16" eb="18">
      <t>レンラク</t>
    </rPh>
    <phoneticPr fontId="1"/>
  </si>
  <si>
    <t>さいたまメディカルタウン3F</t>
    <phoneticPr fontId="1"/>
  </si>
  <si>
    <t>TEL:　048-658-3741（代表）</t>
    <rPh sb="18" eb="20">
      <t>ダイヒョウ</t>
    </rPh>
    <phoneticPr fontId="1"/>
  </si>
  <si>
    <t>&lt;2枚目&gt;受診者様控</t>
    <phoneticPr fontId="1"/>
  </si>
  <si>
    <t>　あり</t>
    <phoneticPr fontId="1"/>
  </si>
  <si>
    <t>〒330-0834　埼玉県さいたま市大宮区天沼町2-759</t>
    <rPh sb="10" eb="13">
      <t>サイタマケン</t>
    </rPh>
    <rPh sb="17" eb="18">
      <t>シ</t>
    </rPh>
    <rPh sb="18" eb="21">
      <t>オオミヤク</t>
    </rPh>
    <rPh sb="21" eb="24">
      <t>アマヌマチョウ</t>
    </rPh>
    <phoneticPr fontId="1"/>
  </si>
  <si>
    <t>TEL　０４８-６５８-３７４１(代表)</t>
    <rPh sb="17" eb="19">
      <t>ダイヒョウ</t>
    </rPh>
    <phoneticPr fontId="1"/>
  </si>
  <si>
    <r>
      <t xml:space="preserve">●●● </t>
    </r>
    <r>
      <rPr>
        <b/>
        <sz val="24"/>
        <color theme="0"/>
        <rFont val="HG丸ｺﾞｼｯｸM-PRO"/>
        <family val="3"/>
        <charset val="128"/>
        <scheme val="minor"/>
      </rPr>
      <t>さいたまセントラルクリニック案内図</t>
    </r>
    <r>
      <rPr>
        <b/>
        <sz val="18"/>
        <color theme="0"/>
        <rFont val="HG丸ｺﾞｼｯｸM-PRO"/>
        <family val="3"/>
        <charset val="128"/>
        <scheme val="minor"/>
      </rPr>
      <t>【受診者様用】●●●</t>
    </r>
    <rPh sb="18" eb="21">
      <t>アンナイズ</t>
    </rPh>
    <rPh sb="22" eb="26">
      <t>ジュシンシャサマ</t>
    </rPh>
    <rPh sb="26" eb="27">
      <t>ヨウ</t>
    </rPh>
    <phoneticPr fontId="1"/>
  </si>
  <si>
    <t>　　　　さいたまメディカルタウン３F</t>
    <phoneticPr fontId="1"/>
  </si>
  <si>
    <t>医療法人　峯昭会</t>
    <phoneticPr fontId="1"/>
  </si>
  <si>
    <t>※eGFR30未満の方や喘息治療中の方は原則単純となります</t>
    <rPh sb="7" eb="9">
      <t>ミマン</t>
    </rPh>
    <rPh sb="10" eb="11">
      <t>カタ</t>
    </rPh>
    <rPh sb="12" eb="14">
      <t>ゼンソク</t>
    </rPh>
    <rPh sb="14" eb="17">
      <t>チリョウチュウ</t>
    </rPh>
    <rPh sb="18" eb="19">
      <t>カタ</t>
    </rPh>
    <rPh sb="20" eb="22">
      <t>ゲンソク</t>
    </rPh>
    <rPh sb="22" eb="24">
      <t>タンジュン</t>
    </rPh>
    <phoneticPr fontId="1"/>
  </si>
  <si>
    <r>
      <t xml:space="preserve">●●● </t>
    </r>
    <r>
      <rPr>
        <b/>
        <sz val="24"/>
        <color theme="0"/>
        <rFont val="HG丸ｺﾞｼｯｸM-PRO"/>
        <family val="3"/>
        <charset val="128"/>
        <scheme val="minor"/>
      </rPr>
      <t>受診者様用控</t>
    </r>
    <r>
      <rPr>
        <b/>
        <sz val="18"/>
        <color theme="0"/>
        <rFont val="HG丸ｺﾞｼｯｸM-PRO"/>
        <family val="3"/>
        <charset val="128"/>
        <scheme val="minor"/>
      </rPr>
      <t>【検査予約票】●●●</t>
    </r>
    <rPh sb="4" eb="7">
      <t>ジュシンシャ</t>
    </rPh>
    <rPh sb="7" eb="8">
      <t>サマ</t>
    </rPh>
    <rPh sb="8" eb="9">
      <t>ヨウ</t>
    </rPh>
    <rPh sb="9" eb="10">
      <t>ヒカ</t>
    </rPh>
    <rPh sb="11" eb="13">
      <t>ケンサ</t>
    </rPh>
    <rPh sb="13" eb="15">
      <t>ヨヤク</t>
    </rPh>
    <rPh sb="15" eb="16">
      <t>ヒョウ</t>
    </rPh>
    <phoneticPr fontId="1"/>
  </si>
  <si>
    <t>*下記の受付時間までに3階受付へお越しください。</t>
    <rPh sb="4" eb="6">
      <t>ウケツケ</t>
    </rPh>
    <phoneticPr fontId="1"/>
  </si>
  <si>
    <t>申込日</t>
    <rPh sb="0" eb="3">
      <t>モウシコミビ</t>
    </rPh>
    <phoneticPr fontId="1"/>
  </si>
  <si>
    <r>
      <rPr>
        <b/>
        <sz val="28"/>
        <color theme="1"/>
        <rFont val="HG丸ｺﾞｼｯｸM-PRO"/>
        <family val="3"/>
        <charset val="128"/>
        <scheme val="minor"/>
      </rPr>
      <t>診療情報提供書</t>
    </r>
    <r>
      <rPr>
        <b/>
        <sz val="18"/>
        <color theme="1"/>
        <rFont val="HG丸ｺﾞｼｯｸM-PRO"/>
        <family val="3"/>
        <charset val="128"/>
        <scheme val="minor"/>
      </rPr>
      <t>　</t>
    </r>
    <r>
      <rPr>
        <sz val="18"/>
        <color theme="1"/>
        <rFont val="HG丸ｺﾞｼｯｸM-PRO"/>
        <family val="3"/>
        <charset val="128"/>
        <scheme val="minor"/>
      </rPr>
      <t>【ＭＲＩ検査・ＣＴ検査依頼票】</t>
    </r>
    <rPh sb="0" eb="7">
      <t>シンリョウジョウホウテイキョウショ</t>
    </rPh>
    <rPh sb="12" eb="14">
      <t>ケンサ</t>
    </rPh>
    <rPh sb="17" eb="19">
      <t>ケンサ</t>
    </rPh>
    <rPh sb="19" eb="21">
      <t>イライ</t>
    </rPh>
    <rPh sb="21" eb="22">
      <t>ヒョウ</t>
    </rPh>
    <phoneticPr fontId="1"/>
  </si>
  <si>
    <t>現在妊娠</t>
    <rPh sb="0" eb="2">
      <t>ゲンザイ</t>
    </rPh>
    <rPh sb="2" eb="4">
      <t>ニンシン</t>
    </rPh>
    <phoneticPr fontId="1"/>
  </si>
  <si>
    <t>　なし</t>
    <phoneticPr fontId="1"/>
  </si>
  <si>
    <t>授乳中</t>
    <rPh sb="0" eb="2">
      <t>ジュニュウ</t>
    </rPh>
    <rPh sb="2" eb="3">
      <t>チュウ</t>
    </rPh>
    <phoneticPr fontId="1"/>
  </si>
  <si>
    <t>結核</t>
    <rPh sb="0" eb="2">
      <t>ケッカク</t>
    </rPh>
    <phoneticPr fontId="1"/>
  </si>
  <si>
    <t>ＨＢＶ</t>
    <phoneticPr fontId="1"/>
  </si>
  <si>
    <t>HIV</t>
    <phoneticPr fontId="1"/>
  </si>
  <si>
    <t>HCV</t>
    <phoneticPr fontId="1"/>
  </si>
  <si>
    <t>30分静止不可</t>
    <rPh sb="2" eb="3">
      <t>プン</t>
    </rPh>
    <rPh sb="3" eb="5">
      <t>セイシ</t>
    </rPh>
    <rPh sb="5" eb="7">
      <t>フカ</t>
    </rPh>
    <phoneticPr fontId="1"/>
  </si>
  <si>
    <t>　眼窩</t>
    <rPh sb="1" eb="3">
      <t>ガンカ</t>
    </rPh>
    <phoneticPr fontId="1"/>
  </si>
  <si>
    <t>　下垂体</t>
    <rPh sb="1" eb="4">
      <t>カスイタイ</t>
    </rPh>
    <phoneticPr fontId="1"/>
  </si>
  <si>
    <t>　副鼻腔</t>
    <rPh sb="1" eb="4">
      <t>フクビクウ</t>
    </rPh>
    <phoneticPr fontId="1"/>
  </si>
  <si>
    <t>　咽頭</t>
    <rPh sb="1" eb="3">
      <t>イントウ</t>
    </rPh>
    <phoneticPr fontId="1"/>
  </si>
  <si>
    <t>喉頭</t>
    <rPh sb="0" eb="2">
      <t>コウトウ</t>
    </rPh>
    <phoneticPr fontId="1"/>
  </si>
  <si>
    <t>　唾液腺</t>
    <rPh sb="1" eb="4">
      <t>ダエキセン</t>
    </rPh>
    <phoneticPr fontId="1"/>
  </si>
  <si>
    <t>　肺・縦隔</t>
    <rPh sb="1" eb="2">
      <t>ハイ</t>
    </rPh>
    <rPh sb="3" eb="4">
      <t>ジュウ</t>
    </rPh>
    <rPh sb="4" eb="5">
      <t>カク</t>
    </rPh>
    <phoneticPr fontId="1"/>
  </si>
  <si>
    <t>心臓</t>
    <rPh sb="0" eb="2">
      <t>シンゾウ</t>
    </rPh>
    <phoneticPr fontId="1"/>
  </si>
  <si>
    <t>　MRCP(胆嚢･膵臓)</t>
    <rPh sb="6" eb="8">
      <t>タンノウ</t>
    </rPh>
    <rPh sb="9" eb="11">
      <t>スイゾウ</t>
    </rPh>
    <phoneticPr fontId="1"/>
  </si>
  <si>
    <t>肝臓</t>
    <rPh sb="0" eb="2">
      <t>カンゾウ</t>
    </rPh>
    <phoneticPr fontId="1"/>
  </si>
  <si>
    <t>脾臓</t>
    <rPh sb="0" eb="2">
      <t>ヒゾウ</t>
    </rPh>
    <phoneticPr fontId="1"/>
  </si>
  <si>
    <t>腎臓</t>
    <rPh sb="0" eb="2">
      <t>ジンゾウ</t>
    </rPh>
    <phoneticPr fontId="1"/>
  </si>
  <si>
    <t>副腎</t>
    <rPh sb="0" eb="2">
      <t>フクジン</t>
    </rPh>
    <phoneticPr fontId="1"/>
  </si>
  <si>
    <t>　前立腺</t>
    <rPh sb="1" eb="4">
      <t>ゼンリツセン</t>
    </rPh>
    <phoneticPr fontId="1"/>
  </si>
  <si>
    <t>子宮</t>
    <rPh sb="0" eb="2">
      <t>シキュウ</t>
    </rPh>
    <phoneticPr fontId="1"/>
  </si>
  <si>
    <t>卵巣</t>
    <rPh sb="0" eb="2">
      <t>ランソウ</t>
    </rPh>
    <phoneticPr fontId="1"/>
  </si>
  <si>
    <t>膀胱</t>
    <rPh sb="0" eb="2">
      <t>ボウコウ</t>
    </rPh>
    <phoneticPr fontId="1"/>
  </si>
  <si>
    <t>消化管</t>
    <rPh sb="0" eb="3">
      <t>ショウカカン</t>
    </rPh>
    <phoneticPr fontId="1"/>
  </si>
  <si>
    <t>精嚢</t>
    <rPh sb="0" eb="2">
      <t>セイノウ</t>
    </rPh>
    <phoneticPr fontId="1"/>
  </si>
  <si>
    <t>上腕</t>
    <rPh sb="0" eb="2">
      <t>ジョウワン</t>
    </rPh>
    <phoneticPr fontId="1"/>
  </si>
  <si>
    <t>　頚椎</t>
    <rPh sb="1" eb="3">
      <t>ケイツイ</t>
    </rPh>
    <phoneticPr fontId="1"/>
  </si>
  <si>
    <t>腰仙椎</t>
    <rPh sb="0" eb="3">
      <t>ヨウセンツイ</t>
    </rPh>
    <phoneticPr fontId="1"/>
  </si>
  <si>
    <t>前腕</t>
    <rPh sb="0" eb="2">
      <t>ゼンワン</t>
    </rPh>
    <phoneticPr fontId="1"/>
  </si>
  <si>
    <t>大腿</t>
    <rPh sb="0" eb="2">
      <t>ダイタイ</t>
    </rPh>
    <phoneticPr fontId="1"/>
  </si>
  <si>
    <t>下腿</t>
    <rPh sb="0" eb="2">
      <t>カタイ</t>
    </rPh>
    <phoneticPr fontId="1"/>
  </si>
  <si>
    <t>手指</t>
    <rPh sb="0" eb="2">
      <t>シュシ</t>
    </rPh>
    <phoneticPr fontId="1"/>
  </si>
  <si>
    <t>足指</t>
    <rPh sb="0" eb="2">
      <t>アシユビ</t>
    </rPh>
    <phoneticPr fontId="1"/>
  </si>
  <si>
    <t>肘関節</t>
    <rPh sb="0" eb="3">
      <t>ヒジカンセツ</t>
    </rPh>
    <phoneticPr fontId="1"/>
  </si>
  <si>
    <t>手関節</t>
    <rPh sb="0" eb="3">
      <t>シュカンセツ</t>
    </rPh>
    <phoneticPr fontId="1"/>
  </si>
  <si>
    <t>顎関節</t>
    <rPh sb="0" eb="3">
      <t>ガクカンセツ</t>
    </rPh>
    <phoneticPr fontId="1"/>
  </si>
  <si>
    <t>膝関節</t>
    <rPh sb="0" eb="3">
      <t>ヒザカンセツ</t>
    </rPh>
    <phoneticPr fontId="1"/>
  </si>
  <si>
    <t>　頭部</t>
    <rPh sb="1" eb="3">
      <t>トウブ</t>
    </rPh>
    <phoneticPr fontId="1"/>
  </si>
  <si>
    <t>　甲状腺</t>
    <rPh sb="1" eb="4">
      <t>コウジョウセン</t>
    </rPh>
    <phoneticPr fontId="1"/>
  </si>
  <si>
    <t>　　股関節</t>
    <rPh sb="2" eb="5">
      <t>コカンセツ</t>
    </rPh>
    <phoneticPr fontId="1"/>
  </si>
  <si>
    <t>　胸部大動脈</t>
    <rPh sb="1" eb="3">
      <t>キョウブ</t>
    </rPh>
    <rPh sb="3" eb="6">
      <t>ダイドウミャク</t>
    </rPh>
    <phoneticPr fontId="1"/>
  </si>
  <si>
    <t>　腹部大動脈</t>
    <rPh sb="1" eb="6">
      <t>フクブダイドウミャク</t>
    </rPh>
    <phoneticPr fontId="1"/>
  </si>
  <si>
    <t>　直腸</t>
    <rPh sb="1" eb="3">
      <t>チョクチョウ</t>
    </rPh>
    <phoneticPr fontId="1"/>
  </si>
  <si>
    <t>胸部</t>
    <rPh sb="0" eb="2">
      <t>キョウブ</t>
    </rPh>
    <phoneticPr fontId="1"/>
  </si>
  <si>
    <t>腹部・骨盤部</t>
    <rPh sb="0" eb="2">
      <t>フクブ</t>
    </rPh>
    <rPh sb="3" eb="6">
      <t>コツバンブ</t>
    </rPh>
    <phoneticPr fontId="1"/>
  </si>
  <si>
    <t>　　その他（</t>
    <rPh sb="4" eb="5">
      <t>タ</t>
    </rPh>
    <phoneticPr fontId="1"/>
  </si>
  <si>
    <t>）</t>
    <phoneticPr fontId="1"/>
  </si>
  <si>
    <t>VSRAD</t>
    <phoneticPr fontId="1"/>
  </si>
  <si>
    <t>　足関節</t>
    <rPh sb="1" eb="4">
      <t>ソクカンセツ</t>
    </rPh>
    <phoneticPr fontId="1"/>
  </si>
  <si>
    <t>MRI
造影希望</t>
    <rPh sb="4" eb="6">
      <t>ゾウエイ</t>
    </rPh>
    <rPh sb="6" eb="8">
      <t>キボウ</t>
    </rPh>
    <phoneticPr fontId="1"/>
  </si>
  <si>
    <t>*クレアチニン値（</t>
    <phoneticPr fontId="1"/>
  </si>
  <si>
    <t>　上記以外の部位（</t>
    <rPh sb="1" eb="3">
      <t>ジョウキ</t>
    </rPh>
    <rPh sb="3" eb="5">
      <t>イガイ</t>
    </rPh>
    <rPh sb="6" eb="8">
      <t>ブイ</t>
    </rPh>
    <phoneticPr fontId="1"/>
  </si>
  <si>
    <t>*左右を選んでください</t>
    <rPh sb="1" eb="3">
      <t>サユウ</t>
    </rPh>
    <rPh sb="4" eb="5">
      <t>エラ</t>
    </rPh>
    <phoneticPr fontId="1"/>
  </si>
  <si>
    <r>
      <t>●検査目的/臨床経過　　</t>
    </r>
    <r>
      <rPr>
        <sz val="16"/>
        <color theme="1"/>
        <rFont val="HG丸ｺﾞｼｯｸM-PRO"/>
        <family val="3"/>
        <charset val="128"/>
        <scheme val="minor"/>
      </rPr>
      <t>※撮像条件等のご希望についても、こちらにご記入ください。</t>
    </r>
    <rPh sb="1" eb="3">
      <t>ケンサ</t>
    </rPh>
    <rPh sb="3" eb="5">
      <t>モクテキ</t>
    </rPh>
    <rPh sb="6" eb="10">
      <t>リンショウケイカ</t>
    </rPh>
    <rPh sb="13" eb="15">
      <t>サツゾウ</t>
    </rPh>
    <rPh sb="15" eb="17">
      <t>ジョウケン</t>
    </rPh>
    <rPh sb="17" eb="18">
      <t>トウ</t>
    </rPh>
    <rPh sb="20" eb="22">
      <t>キボウ</t>
    </rPh>
    <rPh sb="33" eb="35">
      <t>キニュウ</t>
    </rPh>
    <phoneticPr fontId="1"/>
  </si>
  <si>
    <r>
      <rPr>
        <b/>
        <sz val="18"/>
        <color theme="1"/>
        <rFont val="HG丸ｺﾞｼｯｸM-PRO"/>
        <family val="3"/>
        <charset val="128"/>
        <scheme val="minor"/>
      </rPr>
      <t>臨床診断名</t>
    </r>
    <r>
      <rPr>
        <b/>
        <sz val="16"/>
        <color theme="1"/>
        <rFont val="HG丸ｺﾞｼｯｸM-PRO"/>
        <family val="3"/>
        <charset val="128"/>
        <scheme val="minor"/>
      </rPr>
      <t xml:space="preserve">
</t>
    </r>
    <r>
      <rPr>
        <sz val="14"/>
        <color theme="1"/>
        <rFont val="HG丸ｺﾞｼｯｸM-PRO"/>
        <family val="3"/>
        <charset val="128"/>
        <scheme val="minor"/>
      </rPr>
      <t>（疑われる疾患）</t>
    </r>
    <rPh sb="0" eb="4">
      <t>リンショウシンダン</t>
    </rPh>
    <rPh sb="4" eb="5">
      <t>メイ</t>
    </rPh>
    <rPh sb="7" eb="8">
      <t>ウタガ</t>
    </rPh>
    <rPh sb="11" eb="13">
      <t>シッカン</t>
    </rPh>
    <phoneticPr fontId="1"/>
  </si>
  <si>
    <t>　脳(MRA)</t>
    <rPh sb="1" eb="2">
      <t>ノウ</t>
    </rPh>
    <phoneticPr fontId="1"/>
  </si>
  <si>
    <t>認知症→</t>
    <rPh sb="0" eb="3">
      <t>ニンチショウ</t>
    </rPh>
    <phoneticPr fontId="1"/>
  </si>
  <si>
    <t>　 MRI検査</t>
    <rPh sb="5" eb="7">
      <t>ケンサ</t>
    </rPh>
    <phoneticPr fontId="1"/>
  </si>
  <si>
    <t>頭部</t>
    <rPh sb="0" eb="2">
      <t>トウブ</t>
    </rPh>
    <phoneticPr fontId="1"/>
  </si>
  <si>
    <t>胸部</t>
    <rPh sb="0" eb="2">
      <t>キョウブ</t>
    </rPh>
    <phoneticPr fontId="1"/>
  </si>
  <si>
    <t>腹部</t>
    <rPh sb="0" eb="2">
      <t>フクブ</t>
    </rPh>
    <phoneticPr fontId="1"/>
  </si>
  <si>
    <t>骨盤</t>
    <rPh sb="0" eb="2">
      <t>コツバン</t>
    </rPh>
    <phoneticPr fontId="1"/>
  </si>
  <si>
    <t>脊椎</t>
    <rPh sb="0" eb="2">
      <t>セキツイ</t>
    </rPh>
    <phoneticPr fontId="1"/>
  </si>
  <si>
    <t>その他</t>
    <rPh sb="2" eb="3">
      <t>タ</t>
    </rPh>
    <phoneticPr fontId="1"/>
  </si>
  <si>
    <r>
      <t>　 　</t>
    </r>
    <r>
      <rPr>
        <b/>
        <sz val="18"/>
        <color theme="0"/>
        <rFont val="HG丸ｺﾞｼｯｸM-PRO"/>
        <family val="3"/>
        <charset val="128"/>
        <scheme val="minor"/>
      </rPr>
      <t>以下すべて該当なし</t>
    </r>
    <rPh sb="3" eb="5">
      <t>イカ</t>
    </rPh>
    <rPh sb="8" eb="10">
      <t>ガイトウ</t>
    </rPh>
    <phoneticPr fontId="1"/>
  </si>
  <si>
    <r>
      <t>）</t>
    </r>
    <r>
      <rPr>
        <sz val="14"/>
        <color rgb="FF0070C0"/>
        <rFont val="ＭＳ Ｐゴシック"/>
        <family val="3"/>
        <charset val="128"/>
      </rPr>
      <t>←</t>
    </r>
    <r>
      <rPr>
        <sz val="14"/>
        <color rgb="FF0070C0"/>
        <rFont val="HG丸ｺﾞｼｯｸM-PRO"/>
        <family val="3"/>
        <charset val="128"/>
        <scheme val="minor"/>
      </rPr>
      <t>具体的な部位を記入</t>
    </r>
    <rPh sb="2" eb="5">
      <t>グタイテキ</t>
    </rPh>
    <rPh sb="6" eb="8">
      <t>ブイ</t>
    </rPh>
    <rPh sb="9" eb="11">
      <t>キニュウ</t>
    </rPh>
    <phoneticPr fontId="1"/>
  </si>
  <si>
    <t>　フィルム</t>
    <phoneticPr fontId="1"/>
  </si>
  <si>
    <t>画像返却方法</t>
    <rPh sb="0" eb="2">
      <t>ガゾウ</t>
    </rPh>
    <rPh sb="2" eb="4">
      <t>ヘンキャク</t>
    </rPh>
    <rPh sb="4" eb="6">
      <t>ホウホウ</t>
    </rPh>
    <phoneticPr fontId="1"/>
  </si>
  <si>
    <t>まで</t>
    <phoneticPr fontId="1"/>
  </si>
  <si>
    <t>/</t>
    <phoneticPr fontId="1"/>
  </si>
  <si>
    <t>※原則CD/DVDでの返却となります。</t>
    <rPh sb="1" eb="3">
      <t>ゲンソク</t>
    </rPh>
    <rPh sb="11" eb="13">
      <t>ヘンキャク</t>
    </rPh>
    <phoneticPr fontId="1"/>
  </si>
  <si>
    <t>　単純＋造影１相</t>
    <rPh sb="1" eb="3">
      <t>タンジュン</t>
    </rPh>
    <rPh sb="4" eb="6">
      <t>ゾウエイ</t>
    </rPh>
    <rPh sb="7" eb="8">
      <t>ソウ</t>
    </rPh>
    <phoneticPr fontId="1"/>
  </si>
  <si>
    <t>　単純＋Dynamic</t>
    <rPh sb="1" eb="3">
      <t>タンジュン</t>
    </rPh>
    <phoneticPr fontId="1"/>
  </si>
  <si>
    <t>　ガドリニウム造影剤</t>
    <rPh sb="7" eb="10">
      <t>ゾウエイザイ</t>
    </rPh>
    <phoneticPr fontId="1"/>
  </si>
  <si>
    <t>　EOB･プリモビスト</t>
    <phoneticPr fontId="1"/>
  </si>
  <si>
    <t>　　一任</t>
    <rPh sb="2" eb="4">
      <t>イチニン</t>
    </rPh>
    <phoneticPr fontId="1"/>
  </si>
  <si>
    <t>撮影条件</t>
    <rPh sb="0" eb="2">
      <t>サツエイ</t>
    </rPh>
    <rPh sb="2" eb="4">
      <t>ジョウケン</t>
    </rPh>
    <phoneticPr fontId="1"/>
  </si>
  <si>
    <t>造 影 剤</t>
    <rPh sb="0" eb="1">
      <t>ヅクリ</t>
    </rPh>
    <rPh sb="2" eb="3">
      <t>カゲ</t>
    </rPh>
    <rPh sb="4" eb="5">
      <t>ザイ</t>
    </rPh>
    <phoneticPr fontId="1"/>
  </si>
  <si>
    <t>　造影なし</t>
    <rPh sb="1" eb="3">
      <t>ゾウエイ</t>
    </rPh>
    <phoneticPr fontId="1"/>
  </si>
  <si>
    <t>　透析</t>
    <rPh sb="1" eb="3">
      <t>トウセキ</t>
    </rPh>
    <phoneticPr fontId="1"/>
  </si>
  <si>
    <t>　舌・歯肉</t>
    <rPh sb="1" eb="2">
      <t>ゼツ</t>
    </rPh>
    <rPh sb="3" eb="5">
      <t>シニク</t>
    </rPh>
    <phoneticPr fontId="1"/>
  </si>
  <si>
    <t>　上/下顎骨</t>
    <rPh sb="1" eb="2">
      <t>ウエ</t>
    </rPh>
    <rPh sb="3" eb="5">
      <t>シタアゴ</t>
    </rPh>
    <rPh sb="5" eb="6">
      <t>ボネ</t>
    </rPh>
    <phoneticPr fontId="1"/>
  </si>
  <si>
    <t>関節</t>
    <rPh sb="0" eb="2">
      <t>カンセツ</t>
    </rPh>
    <phoneticPr fontId="1"/>
  </si>
  <si>
    <t>四肢</t>
    <rPh sb="0" eb="2">
      <t>シシ</t>
    </rPh>
    <phoneticPr fontId="1"/>
  </si>
  <si>
    <t>頚部</t>
    <rPh sb="0" eb="2">
      <t>ケイブ</t>
    </rPh>
    <phoneticPr fontId="1"/>
  </si>
  <si>
    <t>脈管</t>
    <rPh sb="0" eb="1">
      <t>ミャク</t>
    </rPh>
    <rPh sb="1" eb="2">
      <t>カン</t>
    </rPh>
    <phoneticPr fontId="1"/>
  </si>
  <si>
    <t>その他の血管（</t>
    <phoneticPr fontId="1"/>
  </si>
  <si>
    <t>⇒</t>
    <phoneticPr fontId="1"/>
  </si>
  <si>
    <r>
      <t>●依頼検査種および検査部位をお選びください。</t>
    </r>
    <r>
      <rPr>
        <b/>
        <sz val="18"/>
        <color rgb="FF00B050"/>
        <rFont val="HG丸ｺﾞｼｯｸM-PRO"/>
        <family val="3"/>
        <charset val="128"/>
        <scheme val="minor"/>
      </rPr>
      <t>（原則1部位のみとなります。）</t>
    </r>
    <rPh sb="1" eb="3">
      <t>イライ</t>
    </rPh>
    <rPh sb="3" eb="5">
      <t>ケンサ</t>
    </rPh>
    <rPh sb="5" eb="6">
      <t>シュ</t>
    </rPh>
    <rPh sb="9" eb="11">
      <t>ケンサ</t>
    </rPh>
    <rPh sb="11" eb="13">
      <t>ブイ</t>
    </rPh>
    <rPh sb="15" eb="16">
      <t>エラ</t>
    </rPh>
    <rPh sb="23" eb="25">
      <t>ゲンソク</t>
    </rPh>
    <rPh sb="26" eb="28">
      <t>ブイ</t>
    </rPh>
    <phoneticPr fontId="1"/>
  </si>
  <si>
    <t>肩関節</t>
    <rPh sb="0" eb="3">
      <t>カタカンセツ</t>
    </rPh>
    <phoneticPr fontId="1"/>
  </si>
  <si>
    <t>←</t>
    <phoneticPr fontId="1"/>
  </si>
  <si>
    <t>→</t>
    <phoneticPr fontId="1"/>
  </si>
  <si>
    <r>
      <rPr>
        <b/>
        <sz val="18"/>
        <rFont val="HG丸ｺﾞｼｯｸM-PRO"/>
        <family val="3"/>
        <charset val="128"/>
        <scheme val="minor"/>
      </rPr>
      <t>現在の状態</t>
    </r>
    <r>
      <rPr>
        <sz val="12"/>
        <color theme="1"/>
        <rFont val="HG丸ｺﾞｼｯｸM-PRO"/>
        <family val="3"/>
        <charset val="128"/>
        <scheme val="minor"/>
      </rPr>
      <t xml:space="preserve">
該当する項目に
チェックを入れて
ください。</t>
    </r>
    <phoneticPr fontId="1"/>
  </si>
  <si>
    <r>
      <rPr>
        <sz val="14"/>
        <color theme="0" tint="-0.499984740745262"/>
        <rFont val="ＭＳ Ｐゴシック"/>
        <family val="3"/>
        <charset val="128"/>
      </rPr>
      <t>←↓</t>
    </r>
    <r>
      <rPr>
        <sz val="14"/>
        <color theme="0" tint="-0.499984740745262"/>
        <rFont val="HG丸ｺﾞｼｯｸM-PRO"/>
        <family val="3"/>
        <charset val="128"/>
        <scheme val="minor"/>
      </rPr>
      <t>造影検査希望の方は記入ください</t>
    </r>
    <rPh sb="2" eb="6">
      <t>ゾウエイケンサ</t>
    </rPh>
    <rPh sb="6" eb="8">
      <t>キボウ</t>
    </rPh>
    <rPh sb="9" eb="10">
      <t>カタ</t>
    </rPh>
    <rPh sb="11" eb="13">
      <t>キニュウ</t>
    </rPh>
    <phoneticPr fontId="1"/>
  </si>
  <si>
    <t>胸壁</t>
    <rPh sb="0" eb="2">
      <t>キョウヘキ</t>
    </rPh>
    <phoneticPr fontId="1"/>
  </si>
  <si>
    <t>胸骨・肋骨</t>
    <rPh sb="0" eb="2">
      <t>キョウコツ</t>
    </rPh>
    <rPh sb="3" eb="5">
      <t>ロッコツ</t>
    </rPh>
    <phoneticPr fontId="1"/>
  </si>
  <si>
    <t>　 女</t>
    <rPh sb="2" eb="3">
      <t>オンナ</t>
    </rPh>
    <phoneticPr fontId="1"/>
  </si>
  <si>
    <t>　 男</t>
    <rPh sb="2" eb="3">
      <t>オトコ</t>
    </rPh>
    <phoneticPr fontId="1"/>
  </si>
  <si>
    <r>
      <rPr>
        <b/>
        <sz val="14"/>
        <color theme="1"/>
        <rFont val="HG丸ｺﾞｼｯｸM-PRO"/>
        <family val="3"/>
        <charset val="128"/>
        <scheme val="minor"/>
      </rPr>
      <t>地域医療連携室：</t>
    </r>
    <r>
      <rPr>
        <b/>
        <u/>
        <sz val="22"/>
        <color theme="1"/>
        <rFont val="HG丸ｺﾞｼｯｸM-PRO"/>
        <family val="3"/>
        <charset val="128"/>
        <scheme val="minor"/>
      </rPr>
      <t>048-658-3733</t>
    </r>
    <r>
      <rPr>
        <b/>
        <sz val="16"/>
        <color theme="1"/>
        <rFont val="HG丸ｺﾞｼｯｸM-PRO"/>
        <family val="3"/>
        <charset val="128"/>
        <scheme val="minor"/>
      </rPr>
      <t>　</t>
    </r>
    <r>
      <rPr>
        <b/>
        <sz val="14"/>
        <color theme="1"/>
        <rFont val="HG丸ｺﾞｼｯｸM-PRO"/>
        <family val="3"/>
        <charset val="128"/>
        <scheme val="minor"/>
      </rPr>
      <t>または代表電話：</t>
    </r>
    <r>
      <rPr>
        <b/>
        <sz val="20"/>
        <color theme="1"/>
        <rFont val="HG丸ｺﾞｼｯｸM-PRO"/>
        <family val="3"/>
        <charset val="128"/>
        <scheme val="minor"/>
      </rPr>
      <t>048-658-3741</t>
    </r>
    <rPh sb="0" eb="4">
      <t>チイキイリョウ</t>
    </rPh>
    <rPh sb="4" eb="7">
      <t>レンケイシツ</t>
    </rPh>
    <rPh sb="24" eb="26">
      <t>ダイヒョウ</t>
    </rPh>
    <rPh sb="26" eb="28">
      <t>デンワ</t>
    </rPh>
    <phoneticPr fontId="1"/>
  </si>
  <si>
    <r>
      <rPr>
        <b/>
        <sz val="14"/>
        <color theme="1"/>
        <rFont val="HG丸ｺﾞｼｯｸM-PRO"/>
        <family val="3"/>
        <charset val="128"/>
        <scheme val="minor"/>
      </rPr>
      <t>FAX</t>
    </r>
    <r>
      <rPr>
        <b/>
        <sz val="18"/>
        <color theme="1"/>
        <rFont val="HG丸ｺﾞｼｯｸM-PRO"/>
        <family val="3"/>
        <charset val="128"/>
        <scheme val="minor"/>
      </rPr>
      <t>　</t>
    </r>
    <r>
      <rPr>
        <b/>
        <u/>
        <sz val="24"/>
        <color theme="1"/>
        <rFont val="HG丸ｺﾞｼｯｸM-PRO"/>
        <family val="3"/>
        <charset val="128"/>
        <scheme val="minor"/>
      </rPr>
      <t>048-658-3734</t>
    </r>
    <phoneticPr fontId="1"/>
  </si>
  <si>
    <t>　みぎ</t>
    <phoneticPr fontId="1"/>
  </si>
  <si>
    <t>乳房（</t>
    <rPh sb="0" eb="2">
      <t>ニュウボウ</t>
    </rPh>
    <phoneticPr fontId="1"/>
  </si>
  <si>
    <t>　ひだり ）</t>
    <phoneticPr fontId="1"/>
  </si>
  <si>
    <t>様</t>
    <rPh sb="0" eb="1">
      <t>サマ</t>
    </rPh>
    <phoneticPr fontId="1"/>
  </si>
  <si>
    <t>検査部位</t>
    <rPh sb="0" eb="2">
      <t>ケンサ</t>
    </rPh>
    <rPh sb="2" eb="4">
      <t>ブイ</t>
    </rPh>
    <phoneticPr fontId="1"/>
  </si>
  <si>
    <t>頭頸部</t>
    <rPh sb="0" eb="3">
      <t>トウケイブ</t>
    </rPh>
    <phoneticPr fontId="1"/>
  </si>
  <si>
    <t>胸部</t>
    <rPh sb="0" eb="2">
      <t>キョウブ</t>
    </rPh>
    <phoneticPr fontId="1"/>
  </si>
  <si>
    <t>腹部骨盤</t>
    <rPh sb="0" eb="2">
      <t>フクブ</t>
    </rPh>
    <rPh sb="2" eb="4">
      <t>コツバン</t>
    </rPh>
    <phoneticPr fontId="1"/>
  </si>
  <si>
    <t>脊椎</t>
    <rPh sb="0" eb="2">
      <t>セキツイ</t>
    </rPh>
    <phoneticPr fontId="1"/>
  </si>
  <si>
    <t>関節</t>
    <rPh sb="0" eb="2">
      <t>カンセツ</t>
    </rPh>
    <phoneticPr fontId="1"/>
  </si>
  <si>
    <t>脈管</t>
    <rPh sb="0" eb="2">
      <t>ミャクカン</t>
    </rPh>
    <phoneticPr fontId="1"/>
  </si>
  <si>
    <t>その他</t>
    <rPh sb="2" eb="3">
      <t>タ</t>
    </rPh>
    <phoneticPr fontId="1"/>
  </si>
  <si>
    <t>●下記の赤枠内（1枚目：FAX送信用）に必要事項を入力してください。入力内容が2枚目：受診者様控に自動的に反映されます。</t>
    <rPh sb="1" eb="3">
      <t>カキ</t>
    </rPh>
    <rPh sb="4" eb="5">
      <t>アカ</t>
    </rPh>
    <rPh sb="5" eb="6">
      <t>ワク</t>
    </rPh>
    <rPh sb="6" eb="7">
      <t>ナイ</t>
    </rPh>
    <rPh sb="9" eb="11">
      <t>マイメ</t>
    </rPh>
    <rPh sb="15" eb="18">
      <t>ソウシンヨウ</t>
    </rPh>
    <rPh sb="20" eb="22">
      <t>ヒツヨウ</t>
    </rPh>
    <rPh sb="22" eb="24">
      <t>ジコウ</t>
    </rPh>
    <rPh sb="25" eb="27">
      <t>ニュウリョク</t>
    </rPh>
    <phoneticPr fontId="1"/>
  </si>
  <si>
    <r>
      <t>●作成後</t>
    </r>
    <r>
      <rPr>
        <b/>
        <sz val="20"/>
        <color rgb="FF0070C0"/>
        <rFont val="HG丸ｺﾞｼｯｸM-PRO"/>
        <family val="3"/>
        <charset val="128"/>
        <scheme val="minor"/>
      </rPr>
      <t>『上書き保存は』しないでください</t>
    </r>
    <r>
      <rPr>
        <sz val="20"/>
        <color rgb="FFFF0000"/>
        <rFont val="HG丸ｺﾞｼｯｸM-PRO"/>
        <family val="2"/>
        <charset val="128"/>
        <scheme val="minor"/>
      </rPr>
      <t>。保存が必要な場合は</t>
    </r>
    <r>
      <rPr>
        <b/>
        <sz val="20"/>
        <color rgb="FF0070C0"/>
        <rFont val="HG丸ｺﾞｼｯｸM-PRO"/>
        <family val="3"/>
        <charset val="128"/>
        <scheme val="minor"/>
      </rPr>
      <t>必ず『名前をつけて保存』にて名前を変えて保存</t>
    </r>
    <r>
      <rPr>
        <sz val="20"/>
        <color rgb="FFFF0000"/>
        <rFont val="HG丸ｺﾞｼｯｸM-PRO"/>
        <family val="2"/>
        <charset val="128"/>
        <scheme val="minor"/>
      </rPr>
      <t>してください。</t>
    </r>
    <rPh sb="1" eb="4">
      <t>サクセイゴ</t>
    </rPh>
    <rPh sb="5" eb="7">
      <t>ウワガ</t>
    </rPh>
    <rPh sb="8" eb="10">
      <t>ホゾン</t>
    </rPh>
    <rPh sb="21" eb="23">
      <t>ホゾン</t>
    </rPh>
    <rPh sb="24" eb="26">
      <t>ヒツヨウ</t>
    </rPh>
    <rPh sb="27" eb="29">
      <t>バアイ</t>
    </rPh>
    <rPh sb="30" eb="31">
      <t>カナラ</t>
    </rPh>
    <rPh sb="33" eb="35">
      <t>ナマエ</t>
    </rPh>
    <rPh sb="39" eb="41">
      <t>ホゾン</t>
    </rPh>
    <rPh sb="44" eb="46">
      <t>ナマエ</t>
    </rPh>
    <rPh sb="47" eb="48">
      <t>カ</t>
    </rPh>
    <rPh sb="50" eb="52">
      <t>ホゾン</t>
    </rPh>
    <phoneticPr fontId="1"/>
  </si>
  <si>
    <t>&lt;3枚目&gt;受診者用案内図</t>
    <rPh sb="8" eb="9">
      <t>ヨウ</t>
    </rPh>
    <rPh sb="9" eb="12">
      <t>アンナイズ</t>
    </rPh>
    <phoneticPr fontId="1"/>
  </si>
  <si>
    <r>
      <rPr>
        <sz val="14"/>
        <color theme="0" tint="-0.34998626667073579"/>
        <rFont val="HG丸ｺﾞｼｯｸM-PRO"/>
        <family val="3"/>
        <charset val="128"/>
        <scheme val="minor"/>
      </rPr>
      <t xml:space="preserve">　 </t>
    </r>
    <r>
      <rPr>
        <sz val="18"/>
        <color theme="0" tint="-0.34998626667073579"/>
        <rFont val="HG丸ｺﾞｼｯｸM-PRO"/>
        <family val="3"/>
        <charset val="128"/>
        <scheme val="minor"/>
      </rPr>
      <t>感染症：</t>
    </r>
    <rPh sb="2" eb="5">
      <t>カンセンショウ</t>
    </rPh>
    <phoneticPr fontId="1"/>
  </si>
  <si>
    <r>
      <t xml:space="preserve">　 </t>
    </r>
    <r>
      <rPr>
        <sz val="18"/>
        <color theme="0" tint="-0.34998626667073579"/>
        <rFont val="HG丸ｺﾞｼｯｸM-PRO"/>
        <family val="3"/>
        <charset val="128"/>
        <scheme val="minor"/>
      </rPr>
      <t>手術歴：</t>
    </r>
    <rPh sb="2" eb="4">
      <t>シュジュツ</t>
    </rPh>
    <rPh sb="4" eb="5">
      <t>レキ</t>
    </rPh>
    <phoneticPr fontId="1"/>
  </si>
  <si>
    <r>
      <rPr>
        <sz val="14"/>
        <color theme="0" tint="-0.34998626667073579"/>
        <rFont val="HG丸ｺﾞｼｯｸM-PRO"/>
        <family val="3"/>
        <charset val="128"/>
        <scheme val="minor"/>
      </rPr>
      <t xml:space="preserve">　 </t>
    </r>
    <r>
      <rPr>
        <sz val="18"/>
        <color theme="0" tint="-0.34998626667073579"/>
        <rFont val="HG丸ｺﾞｼｯｸM-PRO"/>
        <family val="3"/>
        <charset val="128"/>
        <scheme val="minor"/>
      </rPr>
      <t>体内金属</t>
    </r>
    <r>
      <rPr>
        <sz val="16"/>
        <color theme="0" tint="-0.34998626667073579"/>
        <rFont val="HG丸ｺﾞｼｯｸM-PRO"/>
        <family val="3"/>
        <charset val="128"/>
        <scheme val="minor"/>
      </rPr>
      <t>（</t>
    </r>
    <rPh sb="2" eb="4">
      <t>タイナイ</t>
    </rPh>
    <rPh sb="4" eb="6">
      <t>キンゾク</t>
    </rPh>
    <phoneticPr fontId="1"/>
  </si>
  <si>
    <r>
      <t xml:space="preserve">　 </t>
    </r>
    <r>
      <rPr>
        <sz val="18"/>
        <color theme="0" tint="-0.34998626667073579"/>
        <rFont val="HG丸ｺﾞｼｯｸM-PRO"/>
        <family val="3"/>
        <charset val="128"/>
        <scheme val="minor"/>
      </rPr>
      <t>閉所恐怖症</t>
    </r>
    <rPh sb="2" eb="7">
      <t>ヘイショキョウフショウ</t>
    </rPh>
    <phoneticPr fontId="1"/>
  </si>
  <si>
    <r>
      <t>　</t>
    </r>
    <r>
      <rPr>
        <sz val="18"/>
        <color theme="0" tint="-0.34998626667073579"/>
        <rFont val="HG丸ｺﾞｼｯｸM-PRO"/>
        <family val="3"/>
        <charset val="128"/>
      </rPr>
      <t>MDCT対応可</t>
    </r>
    <rPh sb="5" eb="7">
      <t>タイオウ</t>
    </rPh>
    <rPh sb="7" eb="8">
      <t>カ</t>
    </rPh>
    <phoneticPr fontId="1"/>
  </si>
  <si>
    <r>
      <t>　</t>
    </r>
    <r>
      <rPr>
        <sz val="18"/>
        <color theme="0" tint="-0.34998626667073579"/>
        <rFont val="HG丸ｺﾞｼｯｸM-PRO"/>
        <family val="3"/>
        <charset val="128"/>
      </rPr>
      <t>MRI対応可</t>
    </r>
    <rPh sb="4" eb="6">
      <t>タイオウ</t>
    </rPh>
    <rPh sb="6" eb="7">
      <t>カ</t>
    </rPh>
    <phoneticPr fontId="1"/>
  </si>
  <si>
    <r>
      <t xml:space="preserve">　 </t>
    </r>
    <r>
      <rPr>
        <sz val="18"/>
        <color theme="0" tint="-0.34998626667073579"/>
        <rFont val="HG丸ｺﾞｼｯｸM-PRO"/>
        <family val="3"/>
        <charset val="128"/>
        <scheme val="minor"/>
      </rPr>
      <t>喘息</t>
    </r>
    <rPh sb="2" eb="4">
      <t>ゼンソク</t>
    </rPh>
    <phoneticPr fontId="1"/>
  </si>
  <si>
    <r>
      <rPr>
        <sz val="16"/>
        <color theme="0" tint="-0.34998626667073579"/>
        <rFont val="HG丸ｺﾞｼｯｸM-PRO"/>
        <family val="3"/>
        <charset val="128"/>
        <scheme val="minor"/>
      </rPr>
      <t>　</t>
    </r>
    <r>
      <rPr>
        <sz val="18"/>
        <color theme="0" tint="-0.34998626667073579"/>
        <rFont val="HG丸ｺﾞｼｯｸM-PRO"/>
        <family val="3"/>
        <charset val="128"/>
        <scheme val="minor"/>
      </rPr>
      <t>MRI造影剤アレルギー</t>
    </r>
    <rPh sb="4" eb="7">
      <t>ゾウエイザイ</t>
    </rPh>
    <phoneticPr fontId="1"/>
  </si>
  <si>
    <r>
      <rPr>
        <sz val="16"/>
        <color theme="0" tint="-0.34998626667073579"/>
        <rFont val="HG丸ｺﾞｼｯｸM-PRO"/>
        <family val="3"/>
        <charset val="128"/>
        <scheme val="minor"/>
      </rPr>
      <t>　</t>
    </r>
    <r>
      <rPr>
        <sz val="18"/>
        <color theme="0" tint="-0.34998626667073579"/>
        <rFont val="HG丸ｺﾞｼｯｸM-PRO"/>
        <family val="2"/>
        <charset val="128"/>
        <scheme val="minor"/>
      </rPr>
      <t>酸素</t>
    </r>
    <rPh sb="1" eb="3">
      <t>サンソ</t>
    </rPh>
    <phoneticPr fontId="1"/>
  </si>
  <si>
    <r>
      <t>　</t>
    </r>
    <r>
      <rPr>
        <sz val="18"/>
        <color theme="0" tint="-0.34998626667073579"/>
        <rFont val="HG丸ｺﾞｼｯｸM-PRO"/>
        <family val="3"/>
        <charset val="128"/>
        <scheme val="minor"/>
      </rPr>
      <t>埋込型除細動器</t>
    </r>
    <rPh sb="1" eb="4">
      <t>ウメコミガタ</t>
    </rPh>
    <rPh sb="4" eb="8">
      <t>ジョサイドウキ</t>
    </rPh>
    <phoneticPr fontId="1"/>
  </si>
  <si>
    <r>
      <t xml:space="preserve">　 </t>
    </r>
    <r>
      <rPr>
        <sz val="18"/>
        <color theme="0" tint="-0.34998626667073579"/>
        <rFont val="HG丸ｺﾞｼｯｸM-PRO"/>
        <family val="3"/>
        <charset val="128"/>
        <scheme val="minor"/>
      </rPr>
      <t>ペースメーカー</t>
    </r>
    <phoneticPr fontId="1"/>
  </si>
  <si>
    <r>
      <rPr>
        <sz val="14"/>
        <color theme="0" tint="-0.34998626667073579"/>
        <rFont val="ＭＳ Ｐゴシック"/>
        <family val="3"/>
        <charset val="128"/>
      </rPr>
      <t>→</t>
    </r>
    <r>
      <rPr>
        <sz val="18"/>
        <color theme="0" tint="-0.34998626667073579"/>
        <rFont val="HG丸ｺﾞｼｯｸM-PRO"/>
        <family val="3"/>
        <charset val="128"/>
        <scheme val="minor"/>
      </rPr>
      <t>　みぎ</t>
    </r>
    <phoneticPr fontId="1"/>
  </si>
  <si>
    <r>
      <rPr>
        <sz val="14"/>
        <color theme="0" tint="-0.34998626667073579"/>
        <rFont val="ＭＳ Ｐゴシック"/>
        <family val="3"/>
        <charset val="128"/>
      </rPr>
      <t>→</t>
    </r>
    <r>
      <rPr>
        <sz val="18"/>
        <color theme="0" tint="-0.34998626667073579"/>
        <rFont val="HG丸ｺﾞｼｯｸM-PRO"/>
        <family val="3"/>
        <charset val="128"/>
        <scheme val="minor"/>
      </rPr>
      <t>　ひだり</t>
    </r>
    <phoneticPr fontId="1"/>
  </si>
  <si>
    <r>
      <rPr>
        <sz val="18"/>
        <color theme="0" tint="-0.34998626667073579"/>
        <rFont val="HG丸ｺﾞｼｯｸM-PRO"/>
        <family val="3"/>
        <charset val="128"/>
        <scheme val="minor"/>
      </rPr>
      <t>）</t>
    </r>
    <r>
      <rPr>
        <sz val="14"/>
        <color theme="0" tint="-0.34998626667073579"/>
        <rFont val="HG丸ｺﾞｼｯｸM-PRO"/>
        <family val="3"/>
        <charset val="128"/>
        <scheme val="minor"/>
      </rPr>
      <t>※原則造影</t>
    </r>
    <rPh sb="2" eb="4">
      <t>ゲンソク</t>
    </rPh>
    <rPh sb="4" eb="6">
      <t>ゾウエイ</t>
    </rPh>
    <phoneticPr fontId="1"/>
  </si>
  <si>
    <r>
      <t>　CD/DVD（</t>
    </r>
    <r>
      <rPr>
        <sz val="16"/>
        <color theme="0" tint="-0.34998626667073579"/>
        <rFont val="HG丸ｺﾞｼｯｸM-PRO"/>
        <family val="3"/>
        <charset val="128"/>
        <scheme val="minor"/>
      </rPr>
      <t>DICOMデータ）</t>
    </r>
    <phoneticPr fontId="1"/>
  </si>
  <si>
    <r>
      <t xml:space="preserve">　 </t>
    </r>
    <r>
      <rPr>
        <b/>
        <sz val="18"/>
        <color theme="3"/>
        <rFont val="HG丸ｺﾞｼｯｸM-PRO"/>
        <family val="3"/>
        <charset val="128"/>
        <scheme val="minor"/>
      </rPr>
      <t>単純CT検査</t>
    </r>
    <rPh sb="2" eb="4">
      <t>タンジュン</t>
    </rPh>
    <rPh sb="6" eb="8">
      <t>ケンサ</t>
    </rPh>
    <phoneticPr fontId="1"/>
  </si>
  <si>
    <t>　月</t>
  </si>
  <si>
    <t>　日</t>
  </si>
  <si>
    <t>　時</t>
  </si>
  <si>
    <t>　分</t>
  </si>
  <si>
    <t>胸椎</t>
    <rPh sb="0" eb="2">
      <t>キョウツイ</t>
    </rPh>
    <phoneticPr fontId="1"/>
  </si>
  <si>
    <t>胸腰椎移行部～腰椎</t>
    <rPh sb="0" eb="3">
      <t>キョウヨウツイ</t>
    </rPh>
    <rPh sb="3" eb="6">
      <t>イコウブ</t>
    </rPh>
    <rPh sb="7" eb="9">
      <t>ヨウツイ</t>
    </rPh>
    <phoneticPr fontId="1"/>
  </si>
  <si>
    <t>●全部で3枚印刷されます。1枚目をさいたまセントラルクリニックへFAX送信し、貴院控え用にコピーをおとりください。FAX後に印刷物3枚を受診者様へお渡しください。</t>
    <rPh sb="1" eb="3">
      <t>ゼンブ</t>
    </rPh>
    <rPh sb="5" eb="6">
      <t>マイ</t>
    </rPh>
    <rPh sb="6" eb="8">
      <t>インサツ</t>
    </rPh>
    <rPh sb="14" eb="16">
      <t>マイメ</t>
    </rPh>
    <rPh sb="35" eb="37">
      <t>ソウシン</t>
    </rPh>
    <rPh sb="39" eb="41">
      <t>キイン</t>
    </rPh>
    <rPh sb="41" eb="42">
      <t>ヒカ</t>
    </rPh>
    <rPh sb="43" eb="44">
      <t>ヨウ</t>
    </rPh>
    <rPh sb="60" eb="61">
      <t>ゴ</t>
    </rPh>
    <rPh sb="62" eb="65">
      <t>インサツブツ</t>
    </rPh>
    <rPh sb="66" eb="67">
      <t>マイ</t>
    </rPh>
    <rPh sb="68" eb="71">
      <t>ジュシンシャ</t>
    </rPh>
    <rPh sb="71" eb="72">
      <t>サマ</t>
    </rPh>
    <rPh sb="74" eb="75">
      <t>ワタ</t>
    </rPh>
    <phoneticPr fontId="1"/>
  </si>
  <si>
    <t>&lt;1枚目&gt;FAX送信用/原本/貴院控</t>
    <rPh sb="2" eb="4">
      <t>マイメ</t>
    </rPh>
    <rPh sb="8" eb="10">
      <t>ソウシン</t>
    </rPh>
    <rPh sb="10" eb="11">
      <t>ヨウ</t>
    </rPh>
    <rPh sb="12" eb="14">
      <t>ゲンポン</t>
    </rPh>
    <rPh sb="15" eb="17">
      <t>キイン</t>
    </rPh>
    <rPh sb="17" eb="18">
      <t>ヒカ</t>
    </rPh>
    <phoneticPr fontId="1"/>
  </si>
  <si>
    <t>　年　月</t>
    <rPh sb="1" eb="2">
      <t>ネン</t>
    </rPh>
    <rPh sb="3" eb="4">
      <t>ガツ</t>
    </rPh>
    <phoneticPr fontId="1"/>
  </si>
  <si>
    <t>西暦</t>
  </si>
  <si>
    <t>　 有</t>
    <rPh sb="2" eb="3">
      <t>アリ</t>
    </rPh>
    <phoneticPr fontId="1"/>
  </si>
  <si>
    <t>報告書FAX</t>
    <rPh sb="0" eb="3">
      <t>ホウコクショ</t>
    </rPh>
    <phoneticPr fontId="1"/>
  </si>
  <si>
    <t>SCC2501EM</t>
    <phoneticPr fontId="1"/>
  </si>
  <si>
    <t>2025年</t>
  </si>
  <si>
    <t>「アクセス」をご覧いただけます</t>
    <phoneticPr fontId="1"/>
  </si>
  <si>
    <t>http://www.saitama-cc.or.jp/</t>
    <phoneticPr fontId="1"/>
  </si>
  <si>
    <t>【QR読取】公式ホームページより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</si>
</sst>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m/d;@"/>
  </numFmts>
  <fonts count="96">
    <font>
      <sz val="11"/>
      <color theme="1"/>
      <name val="HG丸ｺﾞｼｯｸM-PRO"/>
      <family val="2"/>
      <charset val="128"/>
      <scheme val="minor"/>
    </font>
    <font>
      <sz val="6"/>
      <name val="HG丸ｺﾞｼｯｸM-PRO"/>
      <family val="2"/>
      <charset val="128"/>
      <scheme val="minor"/>
    </font>
    <font>
      <sz val="10"/>
      <color theme="1"/>
      <name val="HG丸ｺﾞｼｯｸM-PRO"/>
      <family val="2"/>
      <charset val="128"/>
      <scheme val="minor"/>
    </font>
    <font>
      <sz val="10"/>
      <color theme="1"/>
      <name val="AR P丸ゴシック体M"/>
      <family val="3"/>
      <charset val="128"/>
    </font>
    <font>
      <sz val="12"/>
      <color theme="1"/>
      <name val="HG丸ｺﾞｼｯｸM-PRO"/>
      <family val="2"/>
      <charset val="128"/>
      <scheme val="minor"/>
    </font>
    <font>
      <b/>
      <sz val="12"/>
      <color theme="1"/>
      <name val="HG丸ｺﾞｼｯｸM-PRO"/>
      <family val="3"/>
      <charset val="128"/>
      <scheme val="minor"/>
    </font>
    <font>
      <b/>
      <sz val="11"/>
      <color theme="1"/>
      <name val="HG丸ｺﾞｼｯｸM-PRO"/>
      <family val="3"/>
      <charset val="128"/>
      <scheme val="minor"/>
    </font>
    <font>
      <sz val="10"/>
      <color theme="1"/>
      <name val="HG丸ｺﾞｼｯｸM-PRO"/>
      <family val="3"/>
      <charset val="128"/>
      <scheme val="minor"/>
    </font>
    <font>
      <sz val="11"/>
      <color theme="1"/>
      <name val="HG丸ｺﾞｼｯｸM-PRO"/>
      <family val="3"/>
      <charset val="128"/>
      <scheme val="minor"/>
    </font>
    <font>
      <sz val="18"/>
      <color theme="1"/>
      <name val="HG丸ｺﾞｼｯｸM-PRO"/>
      <family val="3"/>
      <charset val="128"/>
      <scheme val="minor"/>
    </font>
    <font>
      <sz val="24"/>
      <color theme="1"/>
      <name val="HG丸ｺﾞｼｯｸM-PRO"/>
      <family val="2"/>
      <charset val="128"/>
      <scheme val="minor"/>
    </font>
    <font>
      <b/>
      <sz val="18"/>
      <color theme="1"/>
      <name val="HG丸ｺﾞｼｯｸM-PRO"/>
      <family val="3"/>
      <charset val="128"/>
      <scheme val="minor"/>
    </font>
    <font>
      <sz val="24"/>
      <color theme="1"/>
      <name val="HG丸ｺﾞｼｯｸM-PRO"/>
      <family val="3"/>
      <charset val="128"/>
      <scheme val="minor"/>
    </font>
    <font>
      <b/>
      <sz val="14"/>
      <color theme="1"/>
      <name val="HG丸ｺﾞｼｯｸM-PRO"/>
      <family val="3"/>
      <charset val="128"/>
      <scheme val="minor"/>
    </font>
    <font>
      <b/>
      <sz val="16"/>
      <color theme="1"/>
      <name val="HG丸ｺﾞｼｯｸM-PRO"/>
      <family val="3"/>
      <charset val="128"/>
      <scheme val="minor"/>
    </font>
    <font>
      <sz val="12"/>
      <color theme="1"/>
      <name val="HG丸ｺﾞｼｯｸM-PRO"/>
      <family val="3"/>
      <charset val="128"/>
      <scheme val="minor"/>
    </font>
    <font>
      <b/>
      <sz val="28"/>
      <color theme="1"/>
      <name val="HG丸ｺﾞｼｯｸM-PRO"/>
      <family val="3"/>
      <charset val="128"/>
      <scheme val="minor"/>
    </font>
    <font>
      <sz val="14"/>
      <color theme="1"/>
      <name val="HG丸ｺﾞｼｯｸM-PRO"/>
      <family val="2"/>
      <charset val="128"/>
      <scheme val="minor"/>
    </font>
    <font>
      <b/>
      <sz val="14"/>
      <color theme="0"/>
      <name val="HG丸ｺﾞｼｯｸM-PRO"/>
      <family val="3"/>
      <charset val="128"/>
      <scheme val="minor"/>
    </font>
    <font>
      <sz val="14"/>
      <color theme="1"/>
      <name val="HG丸ｺﾞｼｯｸM-PRO"/>
      <family val="3"/>
      <charset val="128"/>
      <scheme val="minor"/>
    </font>
    <font>
      <sz val="16"/>
      <color theme="1"/>
      <name val="HG丸ｺﾞｼｯｸM-PRO"/>
      <family val="2"/>
      <charset val="128"/>
      <scheme val="minor"/>
    </font>
    <font>
      <sz val="16"/>
      <color theme="1"/>
      <name val="ＭＳ Ｐゴシック"/>
      <family val="3"/>
      <charset val="128"/>
    </font>
    <font>
      <sz val="13"/>
      <color theme="1"/>
      <name val="HG丸ｺﾞｼｯｸM-PRO"/>
      <family val="2"/>
      <charset val="128"/>
      <scheme val="minor"/>
    </font>
    <font>
      <sz val="13"/>
      <color theme="1"/>
      <name val="HG丸ｺﾞｼｯｸM-PRO"/>
      <family val="3"/>
      <charset val="128"/>
      <scheme val="minor"/>
    </font>
    <font>
      <sz val="14"/>
      <color theme="0" tint="-0.499984740745262"/>
      <name val="HG丸ｺﾞｼｯｸM-PRO"/>
      <family val="3"/>
      <charset val="128"/>
      <scheme val="minor"/>
    </font>
    <font>
      <sz val="16"/>
      <color theme="1"/>
      <name val="HG丸ｺﾞｼｯｸM-PRO"/>
      <family val="3"/>
      <charset val="128"/>
      <scheme val="minor"/>
    </font>
    <font>
      <b/>
      <u/>
      <sz val="16"/>
      <color theme="1"/>
      <name val="HG丸ｺﾞｼｯｸM-PRO"/>
      <family val="3"/>
      <charset val="128"/>
      <scheme val="minor"/>
    </font>
    <font>
      <u/>
      <sz val="16"/>
      <color theme="1"/>
      <name val="HG丸ｺﾞｼｯｸM-PRO"/>
      <family val="3"/>
      <charset val="128"/>
      <scheme val="minor"/>
    </font>
    <font>
      <u/>
      <sz val="14"/>
      <color theme="1"/>
      <name val="HG丸ｺﾞｼｯｸM-PRO"/>
      <family val="3"/>
      <charset val="128"/>
      <scheme val="minor"/>
    </font>
    <font>
      <b/>
      <sz val="20"/>
      <color theme="1"/>
      <name val="HG丸ｺﾞｼｯｸM-PRO"/>
      <family val="3"/>
      <charset val="128"/>
      <scheme val="minor"/>
    </font>
    <font>
      <b/>
      <sz val="24"/>
      <color theme="0"/>
      <name val="HG丸ｺﾞｼｯｸM-PRO"/>
      <family val="3"/>
      <charset val="128"/>
      <scheme val="minor"/>
    </font>
    <font>
      <b/>
      <sz val="18"/>
      <color theme="0"/>
      <name val="HG丸ｺﾞｼｯｸM-PRO"/>
      <family val="3"/>
      <charset val="128"/>
      <scheme val="minor"/>
    </font>
    <font>
      <sz val="10"/>
      <color rgb="FFFF0000"/>
      <name val="HG丸ｺﾞｼｯｸM-PRO"/>
      <family val="2"/>
      <charset val="128"/>
      <scheme val="minor"/>
    </font>
    <font>
      <b/>
      <sz val="17"/>
      <color theme="1"/>
      <name val="HG丸ｺﾞｼｯｸM-PRO"/>
      <family val="3"/>
      <charset val="128"/>
      <scheme val="minor"/>
    </font>
    <font>
      <b/>
      <sz val="20"/>
      <color theme="1"/>
      <name val="ＭＳ Ｐゴシック"/>
      <family val="3"/>
      <charset val="128"/>
    </font>
    <font>
      <b/>
      <sz val="22"/>
      <color theme="1"/>
      <name val="ＭＳ ゴシック"/>
      <family val="3"/>
      <charset val="128"/>
    </font>
    <font>
      <sz val="18"/>
      <color theme="1"/>
      <name val="HG丸ｺﾞｼｯｸM-PRO"/>
      <family val="2"/>
      <charset val="128"/>
      <scheme val="minor"/>
    </font>
    <font>
      <sz val="16"/>
      <color rgb="FF0070C0"/>
      <name val="HG丸ｺﾞｼｯｸM-PRO"/>
      <family val="3"/>
      <charset val="128"/>
      <scheme val="minor"/>
    </font>
    <font>
      <sz val="16"/>
      <color theme="0" tint="-0.499984740745262"/>
      <name val="HG丸ｺﾞｼｯｸM-PRO"/>
      <family val="3"/>
      <charset val="128"/>
      <scheme val="minor"/>
    </font>
    <font>
      <u/>
      <sz val="11"/>
      <color theme="10"/>
      <name val="HG丸ｺﾞｼｯｸM-PRO"/>
      <family val="3"/>
      <charset val="128"/>
    </font>
    <font>
      <u/>
      <sz val="14"/>
      <color theme="10"/>
      <name val="HG丸ｺﾞｼｯｸM-PRO"/>
      <family val="3"/>
      <charset val="128"/>
    </font>
    <font>
      <sz val="12"/>
      <color theme="1"/>
      <name val="HG丸ｺﾞｼｯｸM-PRO"/>
      <family val="3"/>
      <charset val="128"/>
    </font>
    <font>
      <b/>
      <u/>
      <sz val="22"/>
      <color theme="1"/>
      <name val="HG丸ｺﾞｼｯｸM-PRO"/>
      <family val="3"/>
      <charset val="128"/>
      <scheme val="minor"/>
    </font>
    <font>
      <sz val="18"/>
      <color theme="0" tint="-0.499984740745262"/>
      <name val="HG丸ｺﾞｼｯｸM-PRO"/>
      <family val="3"/>
      <charset val="128"/>
      <scheme val="minor"/>
    </font>
    <font>
      <sz val="18"/>
      <color theme="0" tint="-0.499984740745262"/>
      <name val="HG丸ｺﾞｼｯｸM-PRO"/>
      <family val="3"/>
      <charset val="128"/>
    </font>
    <font>
      <sz val="18"/>
      <color theme="0" tint="-0.499984740745262"/>
      <name val="ＭＳ Ｐゴシック"/>
      <family val="3"/>
      <charset val="128"/>
    </font>
    <font>
      <sz val="18"/>
      <color theme="0" tint="-0.499984740745262"/>
      <name val="HG丸ｺﾞｼｯｸM-PRO"/>
      <family val="2"/>
      <charset val="128"/>
      <scheme val="minor"/>
    </font>
    <font>
      <sz val="18"/>
      <color theme="0" tint="-0.34998626667073579"/>
      <name val="HG丸ｺﾞｼｯｸM-PRO"/>
      <family val="3"/>
      <charset val="128"/>
      <scheme val="minor"/>
    </font>
    <font>
      <b/>
      <sz val="20"/>
      <color rgb="FF00B050"/>
      <name val="HG丸ｺﾞｼｯｸM-PRO"/>
      <family val="3"/>
      <charset val="128"/>
      <scheme val="minor"/>
    </font>
    <font>
      <sz val="20"/>
      <color theme="0" tint="-0.499984740745262"/>
      <name val="ＭＳ Ｐゴシック"/>
      <family val="3"/>
      <charset val="128"/>
    </font>
    <font>
      <b/>
      <sz val="18"/>
      <name val="HG丸ｺﾞｼｯｸM-PRO"/>
      <family val="3"/>
      <charset val="128"/>
      <scheme val="minor"/>
    </font>
    <font>
      <sz val="18"/>
      <color rgb="FF0070C0"/>
      <name val="HG丸ｺﾞｼｯｸM-PRO"/>
      <family val="3"/>
      <charset val="128"/>
      <scheme val="minor"/>
    </font>
    <font>
      <sz val="14"/>
      <color rgb="FF0070C0"/>
      <name val="HG丸ｺﾞｼｯｸM-PRO"/>
      <family val="3"/>
      <charset val="128"/>
      <scheme val="minor"/>
    </font>
    <font>
      <sz val="10"/>
      <color rgb="FF00B050"/>
      <name val="HG丸ｺﾞｼｯｸM-PRO"/>
      <family val="2"/>
      <charset val="128"/>
      <scheme val="minor"/>
    </font>
    <font>
      <sz val="10"/>
      <color rgb="FFFFFF00"/>
      <name val="HG丸ｺﾞｼｯｸM-PRO"/>
      <family val="2"/>
      <charset val="128"/>
      <scheme val="minor"/>
    </font>
    <font>
      <sz val="14"/>
      <color theme="0"/>
      <name val="HG丸ｺﾞｼｯｸM-PRO"/>
      <family val="3"/>
      <charset val="128"/>
      <scheme val="minor"/>
    </font>
    <font>
      <b/>
      <sz val="14"/>
      <color rgb="FFFF0000"/>
      <name val="HG丸ｺﾞｼｯｸM-PRO"/>
      <family val="3"/>
      <charset val="128"/>
      <scheme val="minor"/>
    </font>
    <font>
      <sz val="14"/>
      <color theme="0" tint="-0.499984740745262"/>
      <name val="ＭＳ Ｐゴシック"/>
      <family val="3"/>
      <charset val="128"/>
    </font>
    <font>
      <sz val="14"/>
      <color theme="0"/>
      <name val="ＭＳ Ｐゴシック"/>
      <family val="3"/>
      <charset val="128"/>
    </font>
    <font>
      <b/>
      <sz val="18"/>
      <color theme="0" tint="-0.499984740745262"/>
      <name val="HG丸ｺﾞｼｯｸM-PRO"/>
      <family val="3"/>
      <charset val="128"/>
      <scheme val="minor"/>
    </font>
    <font>
      <sz val="14"/>
      <color rgb="FF0070C0"/>
      <name val="ＭＳ Ｐゴシック"/>
      <family val="3"/>
      <charset val="128"/>
    </font>
    <font>
      <sz val="18"/>
      <color theme="1"/>
      <name val="ＭＳ Ｐゴシック"/>
      <family val="3"/>
      <charset val="128"/>
    </font>
    <font>
      <sz val="14"/>
      <name val="HG丸ｺﾞｼｯｸM-PRO"/>
      <family val="2"/>
      <charset val="128"/>
      <scheme val="minor"/>
    </font>
    <font>
      <b/>
      <sz val="18"/>
      <color rgb="FF00B050"/>
      <name val="HG丸ｺﾞｼｯｸM-PRO"/>
      <family val="3"/>
      <charset val="128"/>
      <scheme val="minor"/>
    </font>
    <font>
      <sz val="20"/>
      <color theme="0" tint="-0.14999847407452621"/>
      <name val="HG丸ｺﾞｼｯｸM-PRO"/>
      <family val="3"/>
      <charset val="128"/>
      <scheme val="minor"/>
    </font>
    <font>
      <b/>
      <sz val="22"/>
      <color theme="0" tint="-0.14999847407452621"/>
      <name val="ＭＳ Ｐゴシック"/>
      <family val="3"/>
      <charset val="128"/>
    </font>
    <font>
      <b/>
      <sz val="24"/>
      <color theme="0" tint="-0.14999847407452621"/>
      <name val="ＭＳ Ｐゴシック"/>
      <family val="3"/>
      <charset val="128"/>
    </font>
    <font>
      <b/>
      <sz val="24"/>
      <color theme="1"/>
      <name val="ＭＳ ゴシック"/>
      <family val="3"/>
      <charset val="128"/>
    </font>
    <font>
      <b/>
      <sz val="20"/>
      <color rgb="FF0070C0"/>
      <name val="HG丸ｺﾞｼｯｸM-PRO"/>
      <family val="3"/>
      <charset val="128"/>
      <scheme val="minor"/>
    </font>
    <font>
      <b/>
      <u/>
      <sz val="24"/>
      <color theme="1"/>
      <name val="HG丸ｺﾞｼｯｸM-PRO"/>
      <family val="3"/>
      <charset val="128"/>
      <scheme val="minor"/>
    </font>
    <font>
      <sz val="18"/>
      <color theme="1"/>
      <name val="HG丸ｺﾞｼｯｸM-PRO"/>
      <family val="3"/>
      <charset val="128"/>
    </font>
    <font>
      <sz val="11"/>
      <color rgb="FFFF0000"/>
      <name val="HG丸ｺﾞｼｯｸM-PRO"/>
      <family val="3"/>
      <charset val="128"/>
      <scheme val="minor"/>
    </font>
    <font>
      <b/>
      <sz val="22"/>
      <color theme="1"/>
      <name val="HG丸ｺﾞｼｯｸM-PRO"/>
      <family val="3"/>
      <charset val="128"/>
      <scheme val="minor"/>
    </font>
    <font>
      <sz val="12"/>
      <color theme="0"/>
      <name val="HG丸ｺﾞｼｯｸM-PRO"/>
      <family val="3"/>
      <charset val="128"/>
      <scheme val="minor"/>
    </font>
    <font>
      <b/>
      <sz val="24"/>
      <color theme="1"/>
      <name val="HG丸ｺﾞｼｯｸM-PRO"/>
      <family val="3"/>
      <charset val="128"/>
      <scheme val="minor"/>
    </font>
    <font>
      <sz val="20"/>
      <color rgb="FFFF0000"/>
      <name val="HG丸ｺﾞｼｯｸM-PRO"/>
      <family val="2"/>
      <charset val="128"/>
      <scheme val="minor"/>
    </font>
    <font>
      <b/>
      <sz val="22"/>
      <color theme="1"/>
      <name val="ＭＳ Ｐゴシック"/>
      <family val="3"/>
      <charset val="128"/>
    </font>
    <font>
      <sz val="18"/>
      <color theme="0" tint="-0.34998626667073579"/>
      <name val="HG丸ｺﾞｼｯｸM-PRO"/>
      <family val="2"/>
      <charset val="128"/>
      <scheme val="minor"/>
    </font>
    <font>
      <sz val="16"/>
      <color theme="0" tint="-0.34998626667073579"/>
      <name val="HG丸ｺﾞｼｯｸM-PRO"/>
      <family val="3"/>
      <charset val="128"/>
      <scheme val="minor"/>
    </font>
    <font>
      <sz val="14"/>
      <color theme="0" tint="-0.34998626667073579"/>
      <name val="HG丸ｺﾞｼｯｸM-PRO"/>
      <family val="3"/>
      <charset val="128"/>
      <scheme val="minor"/>
    </font>
    <font>
      <sz val="16"/>
      <color theme="0" tint="-0.34998626667073579"/>
      <name val="HG丸ｺﾞｼｯｸM-PRO"/>
      <family val="2"/>
      <charset val="128"/>
      <scheme val="minor"/>
    </font>
    <font>
      <sz val="16"/>
      <color theme="0" tint="-0.34998626667073579"/>
      <name val="HG丸ｺﾞｼｯｸM-PRO"/>
      <family val="3"/>
      <charset val="128"/>
    </font>
    <font>
      <sz val="18"/>
      <color theme="0" tint="-0.34998626667073579"/>
      <name val="ＭＳ Ｐゴシック"/>
      <family val="3"/>
      <charset val="128"/>
    </font>
    <font>
      <sz val="18"/>
      <color theme="0" tint="-0.34998626667073579"/>
      <name val="HG丸ｺﾞｼｯｸM-PRO"/>
      <family val="3"/>
      <charset val="128"/>
    </font>
    <font>
      <sz val="14"/>
      <color theme="0" tint="-0.34998626667073579"/>
      <name val="HG丸ｺﾞｼｯｸM-PRO"/>
      <family val="2"/>
      <charset val="128"/>
      <scheme val="minor"/>
    </font>
    <font>
      <sz val="18"/>
      <name val="ＭＳ Ｐゴシック"/>
      <family val="3"/>
      <charset val="128"/>
    </font>
    <font>
      <sz val="11"/>
      <color theme="0" tint="-0.34998626667073579"/>
      <name val="HG丸ｺﾞｼｯｸM-PRO"/>
      <family val="3"/>
      <charset val="128"/>
      <scheme val="minor"/>
    </font>
    <font>
      <sz val="14"/>
      <color theme="0" tint="-0.34998626667073579"/>
      <name val="ＭＳ Ｐゴシック"/>
      <family val="3"/>
      <charset val="128"/>
    </font>
    <font>
      <sz val="11"/>
      <color theme="0" tint="-0.34998626667073579"/>
      <name val="HG丸ｺﾞｼｯｸM-PRO"/>
      <family val="2"/>
      <charset val="128"/>
      <scheme val="minor"/>
    </font>
    <font>
      <sz val="16"/>
      <color theme="0" tint="-0.34998626667073579"/>
      <name val="ＭＳ Ｐゴシック"/>
      <family val="3"/>
      <charset val="128"/>
    </font>
    <font>
      <b/>
      <sz val="16"/>
      <color theme="3"/>
      <name val="HG丸ｺﾞｼｯｸM-PRO"/>
      <family val="3"/>
      <charset val="128"/>
      <scheme val="minor"/>
    </font>
    <font>
      <b/>
      <sz val="18"/>
      <color theme="3"/>
      <name val="HG丸ｺﾞｼｯｸM-PRO"/>
      <family val="3"/>
      <charset val="128"/>
      <scheme val="minor"/>
    </font>
    <font>
      <sz val="14"/>
      <color theme="1" tint="0.499984740745262"/>
      <name val="HG丸ｺﾞｼｯｸM-PRO"/>
      <family val="2"/>
      <charset val="128"/>
      <scheme val="minor"/>
    </font>
    <font>
      <b/>
      <sz val="22"/>
      <color rgb="FF0070C0"/>
      <name val="HG丸ｺﾞｼｯｸM-PRO"/>
      <family val="3"/>
      <charset val="128"/>
      <scheme val="minor"/>
    </font>
    <font>
      <sz val="20"/>
      <color theme="0" tint="-0.34998626667073579"/>
      <name val="HG丸ｺﾞｼｯｸM-PRO"/>
      <family val="3"/>
      <charset val="128"/>
      <scheme val="minor"/>
    </font>
    <font>
      <sz val="20"/>
      <color theme="1"/>
      <name val="HG丸ｺﾞｼｯｸM-PRO"/>
      <family val="3"/>
      <charset val="128"/>
      <scheme val="minor"/>
    </font>
  </fonts>
  <fills count="9">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FFFF00"/>
        <bgColor indexed="64"/>
      </patternFill>
    </fill>
  </fills>
  <borders count="131">
    <border>
      <left/>
      <right/>
      <top/>
      <bottom/>
      <diagonal/>
    </border>
    <border>
      <left style="thick">
        <color theme="6" tint="-0.499984740745262"/>
      </left>
      <right/>
      <top style="thick">
        <color theme="6" tint="-0.499984740745262"/>
      </top>
      <bottom style="thick">
        <color theme="6" tint="-0.499984740745262"/>
      </bottom>
      <diagonal/>
    </border>
    <border>
      <left/>
      <right/>
      <top style="thick">
        <color theme="6" tint="-0.499984740745262"/>
      </top>
      <bottom style="thick">
        <color theme="6" tint="-0.499984740745262"/>
      </bottom>
      <diagonal/>
    </border>
    <border>
      <left/>
      <right style="thick">
        <color theme="6" tint="-0.499984740745262"/>
      </right>
      <top style="thick">
        <color theme="6" tint="-0.499984740745262"/>
      </top>
      <bottom style="thick">
        <color theme="6"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dashed">
        <color theme="0" tint="-0.34998626667073579"/>
      </right>
      <top style="thin">
        <color theme="0" tint="-0.499984740745262"/>
      </top>
      <bottom style="thin">
        <color theme="0" tint="-0.499984740745262"/>
      </bottom>
      <diagonal/>
    </border>
    <border>
      <left style="dashed">
        <color theme="0" tint="-0.499984740745262"/>
      </left>
      <right/>
      <top style="thin">
        <color theme="0" tint="-0.499984740745262"/>
      </top>
      <bottom style="thin">
        <color theme="0" tint="-0.499984740745262"/>
      </bottom>
      <diagonal/>
    </border>
    <border>
      <left style="dashed">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dashed">
        <color theme="0" tint="-0.34998626667073579"/>
      </bottom>
      <diagonal/>
    </border>
    <border>
      <left/>
      <right/>
      <top style="medium">
        <color theme="0" tint="-0.499984740745262"/>
      </top>
      <bottom style="dashed">
        <color theme="0" tint="-0.34998626667073579"/>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medium">
        <color theme="0" tint="-0.499984740745262"/>
      </top>
      <bottom style="dashed">
        <color theme="0" tint="-0.34998626667073579"/>
      </bottom>
      <diagonal/>
    </border>
    <border>
      <left style="dashed">
        <color theme="0" tint="-0.34998626667073579"/>
      </left>
      <right style="dashed">
        <color theme="0" tint="-0.34998626667073579"/>
      </right>
      <top/>
      <bottom style="thin">
        <color theme="0" tint="-0.499984740745262"/>
      </bottom>
      <diagonal/>
    </border>
    <border>
      <left style="dashed">
        <color theme="0" tint="-0.34998626667073579"/>
      </left>
      <right style="thin">
        <color theme="0" tint="-0.499984740745262"/>
      </right>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style="thin">
        <color theme="0" tint="-0.499984740745262"/>
      </bottom>
      <diagonal/>
    </border>
    <border>
      <left/>
      <right style="dashed">
        <color theme="0" tint="-0.499984740745262"/>
      </right>
      <top style="medium">
        <color theme="0" tint="-0.499984740745262"/>
      </top>
      <bottom style="thin">
        <color theme="0" tint="-0.499984740745262"/>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theme="0" tint="-0.499984740745262"/>
      </left>
      <right/>
      <top style="thick">
        <color theme="0" tint="-0.499984740745262"/>
      </top>
      <bottom/>
      <diagonal/>
    </border>
    <border>
      <left/>
      <right style="medium">
        <color theme="0" tint="-0.499984740745262"/>
      </right>
      <top style="thick">
        <color theme="0" tint="-0.499984740745262"/>
      </top>
      <bottom/>
      <diagonal/>
    </border>
    <border>
      <left style="medium">
        <color theme="0" tint="-0.499984740745262"/>
      </left>
      <right/>
      <top/>
      <bottom style="thick">
        <color theme="0" tint="-0.499984740745262"/>
      </bottom>
      <diagonal/>
    </border>
    <border>
      <left/>
      <right style="medium">
        <color theme="0" tint="-0.499984740745262"/>
      </right>
      <top/>
      <bottom style="thick">
        <color theme="0" tint="-0.499984740745262"/>
      </bottom>
      <diagonal/>
    </border>
    <border>
      <left style="thin">
        <color auto="1"/>
      </left>
      <right/>
      <top/>
      <bottom/>
      <diagonal/>
    </border>
    <border>
      <left/>
      <right style="double">
        <color auto="1"/>
      </right>
      <top/>
      <bottom style="thin">
        <color indexed="64"/>
      </bottom>
      <diagonal/>
    </border>
    <border>
      <left style="double">
        <color auto="1"/>
      </left>
      <right/>
      <top/>
      <bottom style="double">
        <color auto="1"/>
      </bottom>
      <diagonal/>
    </border>
    <border>
      <left/>
      <right/>
      <top/>
      <bottom style="double">
        <color auto="1"/>
      </bottom>
      <diagonal/>
    </border>
    <border>
      <left style="thin">
        <color indexed="64"/>
      </left>
      <right/>
      <top style="thin">
        <color auto="1"/>
      </top>
      <bottom style="double">
        <color auto="1"/>
      </bottom>
      <diagonal/>
    </border>
    <border>
      <left style="thin">
        <color theme="0" tint="-0.499984740745262"/>
      </left>
      <right/>
      <top style="thick">
        <color theme="0" tint="-0.499984740745262"/>
      </top>
      <bottom/>
      <diagonal/>
    </border>
    <border>
      <left style="thin">
        <color theme="0" tint="-0.499984740745262"/>
      </left>
      <right/>
      <top/>
      <bottom style="thick">
        <color theme="0" tint="-0.499984740745262"/>
      </bottom>
      <diagonal/>
    </border>
    <border>
      <left style="dotted">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style="medium">
        <color theme="0" tint="-0.499984740745262"/>
      </right>
      <top style="medium">
        <color theme="0" tint="-0.499984740745262"/>
      </top>
      <bottom style="dashed">
        <color theme="0" tint="-0.499984740745262"/>
      </bottom>
      <diagonal/>
    </border>
    <border>
      <left style="thin">
        <color theme="0" tint="-0.499984740745262"/>
      </left>
      <right style="medium">
        <color theme="0" tint="-0.499984740745262"/>
      </right>
      <top style="dashed">
        <color theme="0" tint="-0.499984740745262"/>
      </top>
      <bottom/>
      <diagonal/>
    </border>
    <border>
      <left/>
      <right/>
      <top style="thin">
        <color auto="1"/>
      </top>
      <bottom style="double">
        <color auto="1"/>
      </bottom>
      <diagonal/>
    </border>
    <border>
      <left/>
      <right style="double">
        <color auto="1"/>
      </right>
      <top style="thin">
        <color auto="1"/>
      </top>
      <bottom style="double">
        <color auto="1"/>
      </bottom>
      <diagonal/>
    </border>
    <border>
      <left style="hair">
        <color indexed="64"/>
      </left>
      <right/>
      <top/>
      <bottom style="thin">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theme="0" tint="-0.499984740745262"/>
      </right>
      <top style="medium">
        <color theme="0" tint="-0.499984740745262"/>
      </top>
      <bottom/>
      <diagonal/>
    </border>
    <border>
      <left/>
      <right style="thin">
        <color theme="0" tint="-0.499984740745262"/>
      </right>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1" tint="0.499984740745262"/>
      </left>
      <right/>
      <top/>
      <bottom style="dashed">
        <color theme="1" tint="0.499984740745262"/>
      </bottom>
      <diagonal/>
    </border>
    <border>
      <left/>
      <right/>
      <top/>
      <bottom style="dashed">
        <color theme="1" tint="0.499984740745262"/>
      </bottom>
      <diagonal/>
    </border>
    <border>
      <left/>
      <right style="medium">
        <color theme="1" tint="0.499984740745262"/>
      </right>
      <top/>
      <bottom style="dashed">
        <color theme="1" tint="0.499984740745262"/>
      </bottom>
      <diagonal/>
    </border>
    <border>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top/>
      <bottom style="hair">
        <color theme="0" tint="-0.499984740745262"/>
      </bottom>
      <diagonal/>
    </border>
    <border>
      <left/>
      <right style="medium">
        <color theme="1" tint="0.499984740745262"/>
      </right>
      <top/>
      <bottom style="hair">
        <color theme="0" tint="-0.499984740745262"/>
      </bottom>
      <diagonal/>
    </border>
    <border>
      <left/>
      <right/>
      <top style="hair">
        <color theme="0" tint="-0.499984740745262"/>
      </top>
      <bottom style="hair">
        <color theme="1" tint="0.499984740745262"/>
      </bottom>
      <diagonal/>
    </border>
    <border>
      <left style="thin">
        <color theme="1" tint="0.499984740745262"/>
      </left>
      <right/>
      <top/>
      <bottom style="hair">
        <color theme="1" tint="0.499984740745262"/>
      </bottom>
      <diagonal/>
    </border>
    <border>
      <left/>
      <right/>
      <top/>
      <bottom style="hair">
        <color theme="1" tint="0.499984740745262"/>
      </bottom>
      <diagonal/>
    </border>
    <border>
      <left/>
      <right style="medium">
        <color theme="1" tint="0.499984740745262"/>
      </right>
      <top/>
      <bottom style="hair">
        <color theme="1" tint="0.499984740745262"/>
      </bottom>
      <diagonal/>
    </border>
    <border>
      <left/>
      <right/>
      <top style="hair">
        <color theme="1" tint="0.499984740745262"/>
      </top>
      <bottom style="hair">
        <color theme="1" tint="0.499984740745262"/>
      </bottom>
      <diagonal/>
    </border>
    <border>
      <left/>
      <right style="medium">
        <color theme="1" tint="0.499984740745262"/>
      </right>
      <top style="hair">
        <color theme="1" tint="0.499984740745262"/>
      </top>
      <bottom style="hair">
        <color theme="1" tint="0.499984740745262"/>
      </bottom>
      <diagonal/>
    </border>
    <border>
      <left/>
      <right/>
      <top style="hair">
        <color theme="1" tint="0.499984740745262"/>
      </top>
      <bottom/>
      <diagonal/>
    </border>
    <border>
      <left/>
      <right style="medium">
        <color theme="1" tint="0.499984740745262"/>
      </right>
      <top style="hair">
        <color theme="1" tint="0.499984740745262"/>
      </top>
      <bottom/>
      <diagonal/>
    </border>
    <border>
      <left/>
      <right/>
      <top style="dashed">
        <color theme="1" tint="0.499984740745262"/>
      </top>
      <bottom/>
      <diagonal/>
    </border>
    <border>
      <left style="medium">
        <color theme="1" tint="0.499984740745262"/>
      </left>
      <right/>
      <top style="dashed">
        <color theme="1" tint="0.499984740745262"/>
      </top>
      <bottom/>
      <diagonal/>
    </border>
    <border>
      <left/>
      <right style="thin">
        <color theme="1" tint="0.499984740745262"/>
      </right>
      <top/>
      <bottom style="medium">
        <color theme="1" tint="0.499984740745262"/>
      </bottom>
      <diagonal/>
    </border>
    <border>
      <left style="thin">
        <color theme="1" tint="0.499984740745262"/>
      </left>
      <right style="hair">
        <color theme="1" tint="0.499984740745262"/>
      </right>
      <top style="medium">
        <color theme="1" tint="0.499984740745262"/>
      </top>
      <bottom/>
      <diagonal/>
    </border>
    <border>
      <left style="thin">
        <color theme="1" tint="0.499984740745262"/>
      </left>
      <right style="hair">
        <color theme="1" tint="0.499984740745262"/>
      </right>
      <top/>
      <bottom/>
      <diagonal/>
    </border>
    <border>
      <left style="thin">
        <color theme="1" tint="0.499984740745262"/>
      </left>
      <right style="hair">
        <color theme="1" tint="0.499984740745262"/>
      </right>
      <top/>
      <bottom style="dashed">
        <color theme="1" tint="0.499984740745262"/>
      </bottom>
      <diagonal/>
    </border>
    <border>
      <left style="thin">
        <color theme="1" tint="0.499984740745262"/>
      </left>
      <right style="hair">
        <color theme="1" tint="0.499984740745262"/>
      </right>
      <top/>
      <bottom style="hair">
        <color theme="1" tint="0.499984740745262"/>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dashed">
        <color theme="1" tint="0.499984740745262"/>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499984740745262"/>
      </right>
      <top style="dashed">
        <color theme="1" tint="0.499984740745262"/>
      </top>
      <bottom/>
      <diagonal/>
    </border>
    <border>
      <left style="thin">
        <color theme="1" tint="0.499984740745262"/>
      </left>
      <right/>
      <top/>
      <bottom/>
      <diagonal/>
    </border>
    <border>
      <left style="thin">
        <color theme="1" tint="0.499984740745262"/>
      </left>
      <right/>
      <top/>
      <bottom style="medium">
        <color theme="1" tint="0.499984740745262"/>
      </bottom>
      <diagonal/>
    </border>
    <border>
      <left style="thin">
        <color theme="1" tint="0.499984740745262"/>
      </left>
      <right/>
      <top style="medium">
        <color theme="1" tint="0.499984740745262"/>
      </top>
      <bottom/>
      <diagonal/>
    </border>
    <border>
      <left style="thin">
        <color theme="1" tint="0.499984740745262"/>
      </left>
      <right/>
      <top style="dashed">
        <color theme="1" tint="0.499984740745262"/>
      </top>
      <bottom/>
      <diagonal/>
    </border>
    <border>
      <left/>
      <right/>
      <top style="hair">
        <color theme="0" tint="-0.499984740745262"/>
      </top>
      <bottom style="hair">
        <color theme="0" tint="-0.499984740745262"/>
      </bottom>
      <diagonal/>
    </border>
    <border>
      <left style="double">
        <color auto="1"/>
      </left>
      <right style="thin">
        <color auto="1"/>
      </right>
      <top/>
      <bottom/>
      <diagonal/>
    </border>
    <border>
      <left style="double">
        <color auto="1"/>
      </left>
      <right style="thin">
        <color auto="1"/>
      </right>
      <top/>
      <bottom style="thin">
        <color auto="1"/>
      </bottom>
      <diagonal/>
    </border>
    <border>
      <left/>
      <right style="thin">
        <color auto="1"/>
      </right>
      <top style="hair">
        <color indexed="64"/>
      </top>
      <bottom/>
      <diagonal/>
    </border>
    <border>
      <left style="double">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double">
        <color auto="1"/>
      </right>
      <top style="double">
        <color auto="1"/>
      </top>
      <bottom/>
      <diagonal/>
    </border>
    <border>
      <left style="double">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theme="0" tint="-0.499984740745262"/>
      </right>
      <top style="thick">
        <color theme="0" tint="-0.499984740745262"/>
      </top>
      <bottom/>
      <diagonal/>
    </border>
    <border>
      <left/>
      <right style="thin">
        <color theme="0" tint="-0.499984740745262"/>
      </right>
      <top/>
      <bottom style="thick">
        <color theme="0" tint="-0.499984740745262"/>
      </bottom>
      <diagonal/>
    </border>
    <border>
      <left/>
      <right style="hair">
        <color auto="1"/>
      </right>
      <top style="double">
        <color auto="1"/>
      </top>
      <bottom/>
      <diagonal/>
    </border>
    <border>
      <left/>
      <right style="hair">
        <color auto="1"/>
      </right>
      <top/>
      <bottom style="thin">
        <color auto="1"/>
      </bottom>
      <diagonal/>
    </border>
    <border>
      <left/>
      <right style="medium">
        <color theme="1" tint="0.499984740745262"/>
      </right>
      <top style="hair">
        <color theme="0" tint="-0.499984740745262"/>
      </top>
      <bottom style="hair">
        <color theme="1" tint="0.499984740745262"/>
      </bottom>
      <diagonal/>
    </border>
    <border>
      <left/>
      <right style="medium">
        <color theme="1" tint="0.499984740745262"/>
      </right>
      <top style="dashed">
        <color theme="1" tint="0.499984740745262"/>
      </top>
      <bottom/>
      <diagonal/>
    </border>
    <border>
      <left/>
      <right/>
      <top style="medium">
        <color theme="1" tint="0.499984740745262"/>
      </top>
      <bottom style="thin">
        <color theme="1" tint="0.34998626667073579"/>
      </bottom>
      <diagonal/>
    </border>
  </borders>
  <cellStyleXfs count="2">
    <xf numFmtId="0" fontId="0" fillId="0" borderId="0">
      <alignment vertical="center"/>
    </xf>
    <xf numFmtId="0" fontId="39" fillId="0" borderId="0" applyNumberFormat="0" applyFill="0" applyBorder="0" applyAlignment="0" applyProtection="0">
      <alignment vertical="top"/>
      <protection locked="0"/>
    </xf>
  </cellStyleXfs>
  <cellXfs count="381">
    <xf numFmtId="0" fontId="0" fillId="0" borderId="0" xfId="0">
      <alignment vertical="center"/>
    </xf>
    <xf numFmtId="0" fontId="12" fillId="0" borderId="0" xfId="0" applyFont="1" applyAlignment="1">
      <alignment horizontal="center" vertical="center"/>
    </xf>
    <xf numFmtId="0" fontId="10" fillId="0" borderId="0" xfId="0" applyFont="1" applyAlignment="1">
      <alignment horizontal="center" vertical="center"/>
    </xf>
    <xf numFmtId="0" fontId="3" fillId="0" borderId="5" xfId="0" applyFont="1" applyBorder="1">
      <alignment vertical="center"/>
    </xf>
    <xf numFmtId="0" fontId="0" fillId="0" borderId="5" xfId="0" applyBorder="1">
      <alignment vertical="center"/>
    </xf>
    <xf numFmtId="0" fontId="0" fillId="0" borderId="6" xfId="0" applyBorder="1">
      <alignment vertical="center"/>
    </xf>
    <xf numFmtId="0" fontId="4" fillId="0" borderId="9" xfId="0" applyFont="1" applyBorder="1">
      <alignment vertical="center"/>
    </xf>
    <xf numFmtId="0" fontId="15" fillId="0" borderId="10" xfId="0" applyFont="1" applyBorder="1">
      <alignment vertical="center"/>
    </xf>
    <xf numFmtId="0" fontId="15" fillId="0" borderId="22" xfId="0" applyFont="1" applyBorder="1" applyAlignment="1">
      <alignment horizontal="right" vertical="center"/>
    </xf>
    <xf numFmtId="0" fontId="4" fillId="0" borderId="17" xfId="0" applyFont="1" applyBorder="1" applyAlignment="1">
      <alignment horizontal="center" vertical="center"/>
    </xf>
    <xf numFmtId="0" fontId="17" fillId="0" borderId="19" xfId="0" applyFont="1" applyBorder="1" applyAlignment="1">
      <alignment horizontal="center" vertical="center"/>
    </xf>
    <xf numFmtId="0" fontId="2" fillId="0" borderId="4" xfId="0" applyFont="1" applyBorder="1" applyAlignment="1"/>
    <xf numFmtId="0" fontId="7" fillId="0" borderId="4" xfId="0" applyFont="1" applyBorder="1" applyAlignment="1"/>
    <xf numFmtId="0" fontId="11" fillId="0" borderId="0" xfId="0" applyFont="1">
      <alignment vertical="center"/>
    </xf>
    <xf numFmtId="0" fontId="13" fillId="0" borderId="17" xfId="0" applyFont="1" applyBorder="1" applyAlignment="1">
      <alignment horizontal="center" vertical="center"/>
    </xf>
    <xf numFmtId="0" fontId="10" fillId="0" borderId="0" xfId="0" applyFont="1">
      <alignment vertical="center"/>
    </xf>
    <xf numFmtId="177" fontId="19" fillId="0" borderId="22" xfId="0" applyNumberFormat="1" applyFont="1" applyBorder="1" applyAlignment="1" applyProtection="1">
      <alignment horizontal="center" vertical="center"/>
      <protection locked="0"/>
    </xf>
    <xf numFmtId="0" fontId="8" fillId="0" borderId="23" xfId="0" applyFont="1" applyBorder="1" applyAlignment="1">
      <alignment horizontal="right" vertical="center"/>
    </xf>
    <xf numFmtId="0" fontId="0" fillId="0" borderId="4" xfId="0" applyBorder="1" applyAlignment="1"/>
    <xf numFmtId="0" fontId="0" fillId="0" borderId="47" xfId="0" applyBorder="1" applyAlignment="1"/>
    <xf numFmtId="0" fontId="0" fillId="0" borderId="48" xfId="0" applyBorder="1">
      <alignment vertical="center"/>
    </xf>
    <xf numFmtId="0" fontId="0" fillId="0" borderId="5" xfId="0" applyBorder="1" applyAlignment="1"/>
    <xf numFmtId="0" fontId="0" fillId="0" borderId="9" xfId="0" applyBorder="1" applyAlignment="1">
      <alignment horizontal="right" vertical="center"/>
    </xf>
    <xf numFmtId="0" fontId="0" fillId="0" borderId="49" xfId="0" applyBorder="1">
      <alignment vertical="center"/>
    </xf>
    <xf numFmtId="0" fontId="0" fillId="0" borderId="50" xfId="0" applyBorder="1">
      <alignment vertical="center"/>
    </xf>
    <xf numFmtId="0" fontId="0" fillId="0" borderId="10" xfId="0" applyBorder="1">
      <alignment vertical="center"/>
    </xf>
    <xf numFmtId="0" fontId="4" fillId="0" borderId="0" xfId="0" applyFont="1">
      <alignment vertical="center"/>
    </xf>
    <xf numFmtId="0" fontId="15" fillId="0" borderId="0" xfId="0" applyFont="1">
      <alignment vertical="center"/>
    </xf>
    <xf numFmtId="0" fontId="14" fillId="0" borderId="22" xfId="0" applyFont="1" applyBorder="1" applyAlignment="1">
      <alignment horizontal="center" vertical="center"/>
    </xf>
    <xf numFmtId="0" fontId="36" fillId="0" borderId="20" xfId="0" applyFont="1" applyBorder="1" applyProtection="1">
      <alignment vertical="center"/>
      <protection locked="0"/>
    </xf>
    <xf numFmtId="0" fontId="37" fillId="0" borderId="16" xfId="0" applyFont="1" applyBorder="1" applyAlignment="1" applyProtection="1">
      <alignment horizontal="center" vertical="center"/>
      <protection locked="0"/>
    </xf>
    <xf numFmtId="0" fontId="25" fillId="0" borderId="17" xfId="0" applyFont="1" applyBorder="1" applyProtection="1">
      <alignment vertical="center"/>
      <protection locked="0"/>
    </xf>
    <xf numFmtId="0" fontId="37" fillId="0" borderId="17" xfId="0" applyFont="1" applyBorder="1" applyAlignment="1" applyProtection="1">
      <alignment horizontal="center" vertical="center"/>
      <protection locked="0"/>
    </xf>
    <xf numFmtId="0" fontId="25" fillId="0" borderId="17" xfId="0" applyFont="1" applyBorder="1">
      <alignment vertical="center"/>
    </xf>
    <xf numFmtId="0" fontId="37" fillId="0" borderId="20" xfId="0" applyFont="1" applyBorder="1" applyAlignment="1" applyProtection="1">
      <alignment horizontal="center" vertical="center"/>
      <protection locked="0"/>
    </xf>
    <xf numFmtId="0" fontId="37" fillId="0" borderId="21" xfId="0" applyFont="1" applyBorder="1" applyAlignment="1" applyProtection="1">
      <alignment horizontal="center" vertical="center"/>
      <protection locked="0"/>
    </xf>
    <xf numFmtId="0" fontId="19" fillId="0" borderId="23" xfId="0" applyFont="1" applyBorder="1" applyAlignment="1">
      <alignment horizontal="left" vertical="center"/>
    </xf>
    <xf numFmtId="0" fontId="20" fillId="0" borderId="23" xfId="0" applyFont="1" applyBorder="1" applyAlignment="1">
      <alignment horizontal="center" vertical="center"/>
    </xf>
    <xf numFmtId="0" fontId="38" fillId="0" borderId="22" xfId="0" applyFont="1" applyBorder="1" applyAlignment="1">
      <alignment horizontal="center" vertical="center"/>
    </xf>
    <xf numFmtId="0" fontId="41" fillId="0" borderId="0" xfId="0" applyFont="1">
      <alignment vertical="center"/>
    </xf>
    <xf numFmtId="0" fontId="17" fillId="0" borderId="0" xfId="0" applyFont="1">
      <alignment vertical="center"/>
    </xf>
    <xf numFmtId="0" fontId="2" fillId="0" borderId="0" xfId="0" applyFont="1" applyProtection="1">
      <alignment vertical="center"/>
      <protection locked="0"/>
    </xf>
    <xf numFmtId="0" fontId="2" fillId="3" borderId="0" xfId="0" applyFont="1" applyFill="1" applyProtection="1">
      <alignment vertical="center"/>
      <protection locked="0"/>
    </xf>
    <xf numFmtId="0" fontId="2" fillId="5" borderId="0" xfId="0" applyFont="1" applyFill="1" applyProtection="1">
      <alignment vertical="center"/>
      <protection locked="0"/>
    </xf>
    <xf numFmtId="0" fontId="14" fillId="0" borderId="0" xfId="0" applyFont="1" applyAlignment="1">
      <alignment horizontal="center" vertical="center"/>
    </xf>
    <xf numFmtId="0" fontId="34"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0" fillId="0" borderId="0" xfId="0" applyAlignment="1">
      <alignment horizontal="right" vertical="center"/>
    </xf>
    <xf numFmtId="0" fontId="4" fillId="0" borderId="0" xfId="0" applyFont="1" applyAlignment="1">
      <alignment horizontal="left" vertical="center"/>
    </xf>
    <xf numFmtId="0" fontId="4" fillId="0" borderId="0" xfId="0" applyFont="1" applyAlignment="1">
      <alignment horizontal="right" vertical="top"/>
    </xf>
    <xf numFmtId="0" fontId="15" fillId="0" borderId="0" xfId="0" applyFont="1" applyAlignment="1">
      <alignment horizontal="right" vertical="top"/>
    </xf>
    <xf numFmtId="0" fontId="37" fillId="0" borderId="0" xfId="0" applyFont="1" applyAlignment="1" applyProtection="1">
      <alignment horizontal="center" vertical="center"/>
      <protection locked="0"/>
    </xf>
    <xf numFmtId="0" fontId="25" fillId="0" borderId="0" xfId="0" applyFont="1" applyProtection="1">
      <alignment vertical="center"/>
      <protection locked="0"/>
    </xf>
    <xf numFmtId="0" fontId="25" fillId="0" borderId="0" xfId="0" applyFont="1">
      <alignment vertical="center"/>
    </xf>
    <xf numFmtId="0" fontId="19" fillId="0" borderId="0" xfId="0" applyFont="1" applyAlignment="1">
      <alignment horizontal="left" vertical="center"/>
    </xf>
    <xf numFmtId="0" fontId="36" fillId="0" borderId="0" xfId="0" applyFont="1" applyProtection="1">
      <alignment vertical="center"/>
      <protection locked="0"/>
    </xf>
    <xf numFmtId="0" fontId="4" fillId="0" borderId="0" xfId="0" applyFont="1" applyAlignment="1">
      <alignment horizontal="center" vertical="center"/>
    </xf>
    <xf numFmtId="0" fontId="17" fillId="0" borderId="0" xfId="0" applyFont="1" applyAlignment="1">
      <alignment horizontal="center" vertical="center"/>
    </xf>
    <xf numFmtId="0" fontId="5" fillId="0" borderId="0" xfId="0" applyFont="1" applyAlignment="1" applyProtection="1">
      <alignment horizontal="center" vertical="center"/>
      <protection locked="0"/>
    </xf>
    <xf numFmtId="49" fontId="36" fillId="0" borderId="0" xfId="0" applyNumberFormat="1" applyFont="1">
      <alignment vertical="center"/>
    </xf>
    <xf numFmtId="0" fontId="32" fillId="8" borderId="0" xfId="0" applyFont="1" applyFill="1" applyProtection="1">
      <alignment vertical="center"/>
      <protection locked="0"/>
    </xf>
    <xf numFmtId="0" fontId="32" fillId="4" borderId="0" xfId="0" applyFont="1" applyFill="1" applyProtection="1">
      <alignment vertical="center"/>
      <protection locked="0"/>
    </xf>
    <xf numFmtId="0" fontId="13" fillId="0" borderId="0" xfId="0" applyFont="1" applyAlignment="1">
      <alignment horizontal="center" vertical="center"/>
    </xf>
    <xf numFmtId="0" fontId="33" fillId="0" borderId="0" xfId="0" applyFont="1" applyAlignment="1">
      <alignment horizontal="center" vertical="center"/>
    </xf>
    <xf numFmtId="0" fontId="43" fillId="0" borderId="0" xfId="0" applyFont="1" applyAlignment="1">
      <alignment horizontal="center" vertical="center"/>
    </xf>
    <xf numFmtId="0" fontId="48" fillId="0" borderId="0" xfId="0" applyFont="1" applyAlignment="1"/>
    <xf numFmtId="0" fontId="44" fillId="0" borderId="69" xfId="0" applyFont="1" applyBorder="1">
      <alignment vertical="center"/>
    </xf>
    <xf numFmtId="0" fontId="43" fillId="0" borderId="74" xfId="0" applyFont="1" applyBorder="1">
      <alignment vertical="center"/>
    </xf>
    <xf numFmtId="0" fontId="43" fillId="0" borderId="85" xfId="0" applyFont="1" applyBorder="1" applyAlignment="1">
      <alignment horizontal="left" vertical="center" wrapText="1"/>
    </xf>
    <xf numFmtId="0" fontId="43" fillId="0" borderId="87" xfId="0" applyFont="1" applyBorder="1">
      <alignment vertical="center"/>
    </xf>
    <xf numFmtId="0" fontId="9" fillId="0" borderId="89" xfId="0" applyFont="1" applyBorder="1">
      <alignment vertical="center"/>
    </xf>
    <xf numFmtId="0" fontId="43" fillId="0" borderId="89" xfId="0" applyFont="1" applyBorder="1" applyProtection="1">
      <alignment vertical="center"/>
      <protection locked="0"/>
    </xf>
    <xf numFmtId="0" fontId="38" fillId="0" borderId="89" xfId="0" applyFont="1" applyBorder="1">
      <alignment vertical="center"/>
    </xf>
    <xf numFmtId="0" fontId="43" fillId="0" borderId="89" xfId="0" applyFont="1" applyBorder="1">
      <alignment vertical="center"/>
    </xf>
    <xf numFmtId="0" fontId="43" fillId="0" borderId="90" xfId="0" applyFont="1" applyBorder="1">
      <alignment vertical="center"/>
    </xf>
    <xf numFmtId="0" fontId="43" fillId="0" borderId="91" xfId="0" applyFont="1" applyBorder="1" applyProtection="1">
      <alignment vertical="center"/>
      <protection locked="0"/>
    </xf>
    <xf numFmtId="0" fontId="43" fillId="0" borderId="92" xfId="0" applyFont="1" applyBorder="1">
      <alignment vertical="center"/>
    </xf>
    <xf numFmtId="0" fontId="19" fillId="0" borderId="95" xfId="0" applyFont="1" applyBorder="1" applyAlignment="1"/>
    <xf numFmtId="0" fontId="53" fillId="0" borderId="0" xfId="0" applyFont="1" applyProtection="1">
      <alignment vertical="center"/>
      <protection locked="0"/>
    </xf>
    <xf numFmtId="0" fontId="54" fillId="0" borderId="0" xfId="0" applyFont="1" applyProtection="1">
      <alignment vertical="center"/>
      <protection locked="0"/>
    </xf>
    <xf numFmtId="0" fontId="56" fillId="0" borderId="0" xfId="0" applyFont="1" applyAlignment="1">
      <alignment horizontal="center" vertical="center"/>
    </xf>
    <xf numFmtId="0" fontId="6" fillId="0" borderId="0" xfId="0" applyFont="1">
      <alignment vertical="center"/>
    </xf>
    <xf numFmtId="0" fontId="58" fillId="0" borderId="66" xfId="0" applyFont="1" applyBorder="1" applyAlignment="1">
      <alignment horizontal="left" vertical="center"/>
    </xf>
    <xf numFmtId="0" fontId="57" fillId="0" borderId="101" xfId="0" applyFont="1" applyBorder="1" applyAlignment="1">
      <alignment horizontal="center" vertical="center" wrapText="1"/>
    </xf>
    <xf numFmtId="0" fontId="57" fillId="0" borderId="99" xfId="0" applyFont="1" applyBorder="1" applyAlignment="1">
      <alignment horizontal="center" wrapText="1"/>
    </xf>
    <xf numFmtId="0" fontId="57" fillId="0" borderId="101" xfId="0" applyFont="1" applyBorder="1" applyAlignment="1">
      <alignment horizontal="center" vertical="top" wrapText="1"/>
    </xf>
    <xf numFmtId="0" fontId="46" fillId="0" borderId="0" xfId="0" applyFont="1" applyAlignment="1">
      <alignment horizontal="center" vertical="center"/>
    </xf>
    <xf numFmtId="0" fontId="59" fillId="0" borderId="0" xfId="0" applyFont="1" applyAlignment="1">
      <alignment horizontal="center" vertical="center"/>
    </xf>
    <xf numFmtId="0" fontId="43" fillId="0" borderId="27" xfId="0" applyFont="1" applyBorder="1" applyAlignment="1">
      <alignment horizontal="center" vertical="center"/>
    </xf>
    <xf numFmtId="0" fontId="61" fillId="0" borderId="103" xfId="0" applyFont="1" applyBorder="1" applyAlignment="1" applyProtection="1">
      <alignment horizontal="center" vertical="center"/>
      <protection locked="0"/>
    </xf>
    <xf numFmtId="49" fontId="62" fillId="0" borderId="0" xfId="0" applyNumberFormat="1" applyFont="1" applyAlignment="1">
      <alignment vertical="top"/>
    </xf>
    <xf numFmtId="0" fontId="17" fillId="0" borderId="0" xfId="0" applyFont="1" applyAlignment="1">
      <alignment horizontal="left" vertical="center"/>
    </xf>
    <xf numFmtId="0" fontId="0" fillId="0" borderId="95" xfId="0" applyBorder="1">
      <alignment vertical="center"/>
    </xf>
    <xf numFmtId="0" fontId="49" fillId="0" borderId="89" xfId="0" applyFont="1" applyBorder="1" applyProtection="1">
      <alignment vertical="center"/>
      <protection locked="0"/>
    </xf>
    <xf numFmtId="0" fontId="24" fillId="0" borderId="89" xfId="0" applyFont="1" applyBorder="1">
      <alignment vertical="center"/>
    </xf>
    <xf numFmtId="0" fontId="0" fillId="0" borderId="90" xfId="0" applyBorder="1">
      <alignment vertical="center"/>
    </xf>
    <xf numFmtId="0" fontId="43" fillId="0" borderId="30" xfId="0" applyFont="1" applyBorder="1">
      <alignment vertical="center"/>
    </xf>
    <xf numFmtId="0" fontId="57" fillId="0" borderId="98" xfId="0" applyFont="1" applyBorder="1" applyAlignment="1">
      <alignment horizontal="center" wrapText="1"/>
    </xf>
    <xf numFmtId="0" fontId="65" fillId="0" borderId="0" xfId="0" applyFont="1" applyAlignment="1">
      <alignment horizontal="center" vertical="center"/>
    </xf>
    <xf numFmtId="0" fontId="66" fillId="0" borderId="0" xfId="0" applyFont="1" applyAlignment="1">
      <alignment horizontal="center" vertical="center"/>
    </xf>
    <xf numFmtId="0" fontId="17" fillId="0" borderId="60" xfId="0" applyFont="1" applyBorder="1" applyAlignment="1">
      <alignment horizontal="center" vertical="center"/>
    </xf>
    <xf numFmtId="0" fontId="9" fillId="0" borderId="15" xfId="0" applyFont="1" applyBorder="1">
      <alignment vertical="center"/>
    </xf>
    <xf numFmtId="0" fontId="9" fillId="0" borderId="18" xfId="0" applyFont="1" applyBorder="1">
      <alignment vertical="center"/>
    </xf>
    <xf numFmtId="0" fontId="57" fillId="0" borderId="100" xfId="0" applyFont="1" applyBorder="1" applyAlignment="1">
      <alignment horizontal="center" vertical="center" wrapText="1"/>
    </xf>
    <xf numFmtId="0" fontId="17" fillId="0" borderId="44" xfId="0" applyFont="1" applyBorder="1" applyAlignment="1">
      <alignment horizontal="center" vertical="center"/>
    </xf>
    <xf numFmtId="0" fontId="19" fillId="0" borderId="44" xfId="0" applyFont="1" applyBorder="1" applyAlignment="1">
      <alignment horizontal="center" vertical="center"/>
    </xf>
    <xf numFmtId="0" fontId="71" fillId="0" borderId="0" xfId="0" applyFont="1" applyAlignment="1">
      <alignment horizontal="center" vertical="center"/>
    </xf>
    <xf numFmtId="0" fontId="11" fillId="0" borderId="42" xfId="0" applyFont="1" applyBorder="1">
      <alignment vertical="center"/>
    </xf>
    <xf numFmtId="0" fontId="11" fillId="0" borderId="53" xfId="0" applyFont="1" applyBorder="1" applyAlignment="1">
      <alignment horizontal="center" vertical="center"/>
    </xf>
    <xf numFmtId="0" fontId="36" fillId="0" borderId="55" xfId="0" applyFont="1" applyBorder="1" applyAlignment="1">
      <alignment horizontal="center" vertical="center"/>
    </xf>
    <xf numFmtId="0" fontId="36" fillId="0" borderId="54" xfId="0" applyFont="1" applyBorder="1" applyAlignment="1">
      <alignment horizontal="center" vertical="center"/>
    </xf>
    <xf numFmtId="0" fontId="75" fillId="0" borderId="0" xfId="0" applyFont="1">
      <alignment vertical="center"/>
    </xf>
    <xf numFmtId="176" fontId="36" fillId="0" borderId="54" xfId="0" applyNumberFormat="1" applyFont="1" applyBorder="1" applyAlignment="1">
      <alignment horizontal="left" vertical="center"/>
    </xf>
    <xf numFmtId="0" fontId="34" fillId="0" borderId="130" xfId="0" applyFont="1" applyBorder="1" applyAlignment="1" applyProtection="1">
      <alignment horizontal="left" vertical="center"/>
      <protection locked="0"/>
    </xf>
    <xf numFmtId="0" fontId="77" fillId="0" borderId="37" xfId="0" applyFont="1" applyBorder="1" applyAlignment="1">
      <alignment horizontal="right" vertical="center"/>
    </xf>
    <xf numFmtId="0" fontId="47" fillId="0" borderId="37" xfId="0" applyFont="1" applyBorder="1" applyAlignment="1">
      <alignment horizontal="center" vertical="center"/>
    </xf>
    <xf numFmtId="0" fontId="78" fillId="0" borderId="0" xfId="0" applyFont="1" applyAlignment="1">
      <alignment horizontal="right" vertical="center"/>
    </xf>
    <xf numFmtId="0" fontId="80" fillId="0" borderId="0" xfId="0" applyFont="1" applyAlignment="1">
      <alignment horizontal="right" vertical="center"/>
    </xf>
    <xf numFmtId="0" fontId="78" fillId="0" borderId="27" xfId="0" applyFont="1" applyBorder="1">
      <alignment vertical="center"/>
    </xf>
    <xf numFmtId="0" fontId="47" fillId="0" borderId="27" xfId="0" applyFont="1" applyBorder="1">
      <alignment vertical="center"/>
    </xf>
    <xf numFmtId="0" fontId="47" fillId="0" borderId="0" xfId="0" applyFont="1" applyAlignment="1">
      <alignment horizontal="right" vertical="center"/>
    </xf>
    <xf numFmtId="0" fontId="79" fillId="0" borderId="29" xfId="0" applyFont="1" applyBorder="1" applyAlignment="1">
      <alignment horizontal="left" vertical="center"/>
    </xf>
    <xf numFmtId="0" fontId="47" fillId="0" borderId="29" xfId="0" applyFont="1" applyBorder="1">
      <alignment vertical="center"/>
    </xf>
    <xf numFmtId="0" fontId="47" fillId="0" borderId="74" xfId="0" applyFont="1" applyBorder="1">
      <alignment vertical="center"/>
    </xf>
    <xf numFmtId="0" fontId="47" fillId="0" borderId="74" xfId="0" applyFont="1" applyBorder="1" applyAlignment="1">
      <alignment horizontal="left" vertical="center"/>
    </xf>
    <xf numFmtId="0" fontId="47" fillId="0" borderId="75" xfId="0" applyFont="1" applyBorder="1">
      <alignment vertical="center"/>
    </xf>
    <xf numFmtId="0" fontId="47" fillId="0" borderId="85" xfId="0" applyFont="1" applyBorder="1" applyAlignment="1">
      <alignment horizontal="left" vertical="center" wrapText="1"/>
    </xf>
    <xf numFmtId="0" fontId="47" fillId="0" borderId="85" xfId="0" applyFont="1" applyBorder="1">
      <alignment vertical="center"/>
    </xf>
    <xf numFmtId="0" fontId="47" fillId="0" borderId="87" xfId="0" applyFont="1" applyBorder="1">
      <alignment vertical="center"/>
    </xf>
    <xf numFmtId="0" fontId="47" fillId="0" borderId="111" xfId="0" applyFont="1" applyBorder="1">
      <alignment vertical="center"/>
    </xf>
    <xf numFmtId="0" fontId="86" fillId="0" borderId="111" xfId="0" applyFont="1" applyBorder="1">
      <alignment vertical="center"/>
    </xf>
    <xf numFmtId="0" fontId="47" fillId="0" borderId="0" xfId="0" applyFont="1" applyProtection="1">
      <alignment vertical="center"/>
      <protection locked="0"/>
    </xf>
    <xf numFmtId="0" fontId="47" fillId="0" borderId="0" xfId="0" applyFont="1" applyAlignment="1">
      <alignment horizontal="left" vertical="center"/>
    </xf>
    <xf numFmtId="0" fontId="47" fillId="0" borderId="0" xfId="0" applyFont="1">
      <alignment vertical="center"/>
    </xf>
    <xf numFmtId="0" fontId="47" fillId="0" borderId="89" xfId="0" applyFont="1" applyBorder="1" applyAlignment="1">
      <alignment horizontal="left" vertical="center"/>
    </xf>
    <xf numFmtId="0" fontId="47" fillId="0" borderId="89" xfId="0" applyFont="1" applyBorder="1">
      <alignment vertical="center"/>
    </xf>
    <xf numFmtId="0" fontId="47" fillId="0" borderId="89" xfId="0" applyFont="1" applyBorder="1" applyProtection="1">
      <alignment vertical="center"/>
      <protection locked="0"/>
    </xf>
    <xf numFmtId="0" fontId="47" fillId="0" borderId="91" xfId="0" applyFont="1" applyBorder="1">
      <alignment vertical="center"/>
    </xf>
    <xf numFmtId="0" fontId="47" fillId="0" borderId="91" xfId="0" applyFont="1" applyBorder="1" applyProtection="1">
      <alignment vertical="center"/>
      <protection locked="0"/>
    </xf>
    <xf numFmtId="0" fontId="47" fillId="0" borderId="93" xfId="0" applyFont="1" applyBorder="1" applyProtection="1">
      <alignment vertical="center"/>
      <protection locked="0"/>
    </xf>
    <xf numFmtId="0" fontId="47" fillId="0" borderId="93" xfId="0" applyFont="1" applyBorder="1" applyAlignment="1">
      <alignment horizontal="left" vertical="center"/>
    </xf>
    <xf numFmtId="0" fontId="47" fillId="0" borderId="93" xfId="0" applyFont="1" applyBorder="1">
      <alignment vertical="center"/>
    </xf>
    <xf numFmtId="0" fontId="47" fillId="0" borderId="89" xfId="0" applyFont="1" applyBorder="1" applyAlignment="1" applyProtection="1">
      <alignment horizontal="left" vertical="center"/>
      <protection locked="0"/>
    </xf>
    <xf numFmtId="0" fontId="89" fillId="0" borderId="89" xfId="0" applyFont="1" applyBorder="1" applyProtection="1">
      <alignment vertical="center"/>
      <protection locked="0"/>
    </xf>
    <xf numFmtId="0" fontId="47" fillId="0" borderId="103" xfId="0" applyFont="1" applyBorder="1" applyAlignment="1" applyProtection="1">
      <alignment horizontal="left" vertical="center"/>
      <protection locked="0"/>
    </xf>
    <xf numFmtId="0" fontId="79" fillId="0" borderId="105" xfId="0" applyFont="1" applyBorder="1" applyAlignment="1" applyProtection="1">
      <alignment horizontal="left" vertical="center"/>
      <protection locked="0"/>
    </xf>
    <xf numFmtId="0" fontId="92" fillId="0" borderId="95" xfId="0" applyFont="1" applyBorder="1">
      <alignment vertical="center"/>
    </xf>
    <xf numFmtId="0" fontId="93" fillId="0" borderId="2" xfId="0" applyFont="1" applyBorder="1" applyAlignment="1" applyProtection="1">
      <alignment horizontal="right" vertical="center"/>
      <protection locked="0"/>
    </xf>
    <xf numFmtId="0" fontId="29" fillId="0" borderId="3" xfId="0" applyFont="1" applyBorder="1" applyAlignment="1">
      <alignment horizontal="center" vertical="center"/>
    </xf>
    <xf numFmtId="0" fontId="94" fillId="0" borderId="2" xfId="0" applyFont="1" applyBorder="1" applyAlignment="1">
      <alignment horizontal="right" vertical="center"/>
    </xf>
    <xf numFmtId="0" fontId="29" fillId="0" borderId="42" xfId="0" applyFont="1" applyBorder="1" applyAlignment="1">
      <alignment horizontal="right" vertical="center"/>
    </xf>
    <xf numFmtId="0" fontId="72" fillId="0" borderId="42" xfId="0" applyFont="1" applyBorder="1" applyAlignment="1">
      <alignment horizontal="right" vertical="center"/>
    </xf>
    <xf numFmtId="0" fontId="95" fillId="0" borderId="43" xfId="0" applyFont="1" applyBorder="1" applyAlignment="1">
      <alignment horizontal="center" vertical="center"/>
    </xf>
    <xf numFmtId="0" fontId="47" fillId="0" borderId="91" xfId="0" applyFont="1" applyBorder="1" applyAlignment="1">
      <alignment horizontal="left" vertical="center"/>
    </xf>
    <xf numFmtId="0" fontId="14" fillId="0" borderId="0" xfId="0" applyFont="1" applyAlignment="1">
      <alignment horizontal="left" vertical="center"/>
    </xf>
    <xf numFmtId="0" fontId="47" fillId="0" borderId="85" xfId="0" applyFont="1" applyBorder="1" applyAlignment="1">
      <alignment horizontal="left" vertical="center"/>
    </xf>
    <xf numFmtId="0" fontId="47" fillId="0" borderId="85" xfId="0" applyFont="1" applyBorder="1" applyAlignment="1" applyProtection="1">
      <alignment horizontal="left" vertical="center"/>
      <protection locked="0"/>
    </xf>
    <xf numFmtId="0" fontId="47" fillId="0" borderId="86" xfId="0" applyFont="1" applyBorder="1" applyAlignment="1" applyProtection="1">
      <alignment horizontal="left" vertical="center"/>
      <protection locked="0"/>
    </xf>
    <xf numFmtId="0" fontId="55" fillId="0" borderId="93" xfId="0" applyFont="1" applyBorder="1" applyAlignment="1" applyProtection="1">
      <alignment horizontal="center" vertical="center"/>
      <protection locked="0"/>
    </xf>
    <xf numFmtId="0" fontId="55" fillId="0" borderId="94" xfId="0" applyFont="1" applyBorder="1" applyAlignment="1" applyProtection="1">
      <alignment horizontal="center" vertical="center"/>
      <protection locked="0"/>
    </xf>
    <xf numFmtId="0" fontId="47" fillId="0" borderId="37" xfId="0" applyFont="1" applyBorder="1" applyAlignment="1">
      <alignment horizontal="center" vertical="center"/>
    </xf>
    <xf numFmtId="0" fontId="47" fillId="0" borderId="78" xfId="0" applyFont="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176" fontId="72" fillId="0" borderId="56" xfId="0" applyNumberFormat="1" applyFont="1" applyBorder="1" applyAlignment="1">
      <alignment horizontal="center" vertical="center"/>
    </xf>
    <xf numFmtId="176" fontId="72" fillId="0" borderId="5" xfId="0" applyNumberFormat="1" applyFont="1" applyBorder="1" applyAlignment="1">
      <alignment horizontal="center" vertical="center"/>
    </xf>
    <xf numFmtId="176" fontId="72" fillId="0" borderId="57" xfId="0" applyNumberFormat="1" applyFont="1" applyBorder="1" applyAlignment="1">
      <alignment horizontal="center" vertical="center"/>
    </xf>
    <xf numFmtId="176" fontId="72" fillId="0" borderId="10" xfId="0" applyNumberFormat="1" applyFont="1" applyBorder="1" applyAlignment="1">
      <alignment horizontal="center" vertical="center"/>
    </xf>
    <xf numFmtId="0" fontId="70" fillId="0" borderId="58" xfId="0" applyFont="1" applyBorder="1" applyAlignment="1" applyProtection="1">
      <alignment horizontal="center" vertical="center"/>
      <protection locked="0"/>
    </xf>
    <xf numFmtId="0" fontId="70" fillId="0" borderId="22" xfId="0" applyFont="1" applyBorder="1" applyAlignment="1" applyProtection="1">
      <alignment horizontal="center" vertical="center"/>
      <protection locked="0"/>
    </xf>
    <xf numFmtId="0" fontId="70" fillId="0" borderId="23" xfId="0" applyFont="1" applyBorder="1" applyAlignment="1" applyProtection="1">
      <alignment horizontal="center" vertical="center"/>
      <protection locked="0"/>
    </xf>
    <xf numFmtId="0" fontId="9" fillId="0" borderId="115" xfId="0" applyFont="1" applyBorder="1" applyAlignment="1">
      <alignment horizontal="center" vertical="center"/>
    </xf>
    <xf numFmtId="0" fontId="9" fillId="0" borderId="120" xfId="0" applyFont="1" applyBorder="1" applyAlignment="1">
      <alignment horizontal="center" vertical="center"/>
    </xf>
    <xf numFmtId="176" fontId="9" fillId="0" borderId="116" xfId="0" applyNumberFormat="1" applyFont="1" applyBorder="1" applyAlignment="1">
      <alignment horizontal="center" vertical="center"/>
    </xf>
    <xf numFmtId="176" fontId="9" fillId="0" borderId="117" xfId="0" applyNumberFormat="1" applyFont="1" applyBorder="1" applyAlignment="1">
      <alignment horizontal="center" vertical="center"/>
    </xf>
    <xf numFmtId="176" fontId="9" fillId="0" borderId="121" xfId="0" applyNumberFormat="1" applyFont="1" applyBorder="1" applyAlignment="1">
      <alignment horizontal="center" vertical="center"/>
    </xf>
    <xf numFmtId="176" fontId="9" fillId="0" borderId="122" xfId="0" applyNumberFormat="1" applyFont="1" applyBorder="1" applyAlignment="1">
      <alignment horizontal="center" vertical="center"/>
    </xf>
    <xf numFmtId="176" fontId="74" fillId="0" borderId="51" xfId="0" applyNumberFormat="1" applyFont="1" applyBorder="1" applyAlignment="1">
      <alignment horizontal="center" vertical="center"/>
    </xf>
    <xf numFmtId="176" fontId="74" fillId="0" borderId="0" xfId="0" applyNumberFormat="1" applyFont="1" applyAlignment="1">
      <alignment horizontal="center" vertical="center"/>
    </xf>
    <xf numFmtId="176" fontId="74" fillId="0" borderId="44" xfId="0" applyNumberFormat="1" applyFont="1" applyBorder="1" applyAlignment="1">
      <alignment horizontal="center" vertical="center"/>
    </xf>
    <xf numFmtId="176" fontId="74" fillId="0" borderId="45" xfId="0" applyNumberFormat="1" applyFont="1" applyBorder="1" applyAlignment="1">
      <alignment horizontal="center" vertical="center"/>
    </xf>
    <xf numFmtId="0" fontId="11" fillId="0" borderId="112" xfId="0" applyFont="1" applyBorder="1" applyAlignment="1">
      <alignment horizontal="center" vertical="center"/>
    </xf>
    <xf numFmtId="0" fontId="11" fillId="0" borderId="113" xfId="0" applyFont="1" applyBorder="1" applyAlignment="1">
      <alignment horizontal="center" vertical="center"/>
    </xf>
    <xf numFmtId="0" fontId="47" fillId="0" borderId="88" xfId="0" applyFont="1" applyBorder="1" applyAlignment="1">
      <alignment horizontal="right" vertical="center"/>
    </xf>
    <xf numFmtId="0" fontId="47" fillId="0" borderId="89" xfId="0" applyFont="1" applyBorder="1" applyAlignment="1">
      <alignment horizontal="right" vertical="center"/>
    </xf>
    <xf numFmtId="0" fontId="21" fillId="0" borderId="80" xfId="0" applyFont="1" applyBorder="1" applyAlignment="1" applyProtection="1">
      <alignment horizontal="left" vertical="center"/>
      <protection locked="0"/>
    </xf>
    <xf numFmtId="0" fontId="51" fillId="0" borderId="80" xfId="0" applyFont="1" applyBorder="1" applyAlignment="1">
      <alignment horizontal="left" vertical="center"/>
    </xf>
    <xf numFmtId="0" fontId="51" fillId="0" borderId="81" xfId="0" applyFont="1" applyBorder="1" applyAlignment="1">
      <alignment horizontal="left" vertical="center"/>
    </xf>
    <xf numFmtId="0" fontId="64" fillId="0" borderId="96" xfId="0" applyFont="1" applyBorder="1" applyAlignment="1">
      <alignment horizontal="center" vertical="center" wrapText="1"/>
    </xf>
    <xf numFmtId="0" fontId="64" fillId="0" borderId="68" xfId="0" applyFont="1" applyBorder="1" applyAlignment="1">
      <alignment horizontal="center" vertical="center" wrapText="1"/>
    </xf>
    <xf numFmtId="0" fontId="64" fillId="0" borderId="70" xfId="0" applyFont="1" applyBorder="1" applyAlignment="1">
      <alignment horizontal="center" vertical="center" wrapText="1"/>
    </xf>
    <xf numFmtId="0" fontId="43" fillId="0" borderId="95" xfId="0" applyFont="1" applyBorder="1" applyAlignment="1">
      <alignment horizontal="center" vertical="center" wrapText="1"/>
    </xf>
    <xf numFmtId="0" fontId="43" fillId="0" borderId="106" xfId="0" applyFont="1" applyBorder="1" applyAlignment="1">
      <alignment horizontal="center" vertical="center" wrapText="1"/>
    </xf>
    <xf numFmtId="0" fontId="43" fillId="0" borderId="0" xfId="0" applyFont="1" applyAlignment="1">
      <alignment horizontal="center" vertical="center" wrapText="1"/>
    </xf>
    <xf numFmtId="0" fontId="43" fillId="0" borderId="84" xfId="0" applyFont="1" applyBorder="1" applyAlignment="1">
      <alignment horizontal="center" vertical="center" wrapText="1"/>
    </xf>
    <xf numFmtId="0" fontId="43" fillId="0" borderId="71" xfId="0" applyFont="1" applyBorder="1" applyAlignment="1">
      <alignment horizontal="center" vertical="center" wrapText="1"/>
    </xf>
    <xf numFmtId="0" fontId="43" fillId="0" borderId="97" xfId="0" applyFont="1" applyBorder="1" applyAlignment="1">
      <alignment horizontal="center" vertical="center" wrapText="1"/>
    </xf>
    <xf numFmtId="0" fontId="64" fillId="0" borderId="107" xfId="0" applyFont="1" applyBorder="1" applyAlignment="1">
      <alignment horizontal="center" vertical="center"/>
    </xf>
    <xf numFmtId="0" fontId="64" fillId="0" borderId="108" xfId="0" applyFont="1" applyBorder="1" applyAlignment="1">
      <alignment horizontal="center" vertical="center"/>
    </xf>
    <xf numFmtId="0" fontId="47" fillId="0" borderId="0" xfId="0" applyFont="1" applyAlignment="1">
      <alignment horizontal="left" vertical="center"/>
    </xf>
    <xf numFmtId="0" fontId="47" fillId="0" borderId="69" xfId="0" applyFont="1" applyBorder="1" applyAlignment="1">
      <alignment horizontal="left" vertical="center"/>
    </xf>
    <xf numFmtId="0" fontId="47" fillId="0" borderId="110" xfId="0" applyFont="1" applyBorder="1" applyAlignment="1">
      <alignment horizontal="left" vertical="center"/>
    </xf>
    <xf numFmtId="0" fontId="47" fillId="0" borderId="95" xfId="0" applyFont="1" applyBorder="1" applyAlignment="1">
      <alignment horizontal="left" vertical="center"/>
    </xf>
    <xf numFmtId="0" fontId="83" fillId="0" borderId="71" xfId="0" applyFont="1" applyBorder="1" applyAlignment="1" applyProtection="1">
      <alignment horizontal="left" vertical="center"/>
      <protection locked="0"/>
    </xf>
    <xf numFmtId="0" fontId="47" fillId="0" borderId="66" xfId="0" applyFont="1" applyBorder="1" applyAlignment="1">
      <alignment horizontal="left" vertical="center"/>
    </xf>
    <xf numFmtId="0" fontId="47" fillId="0" borderId="67" xfId="0" applyFont="1" applyBorder="1" applyAlignment="1">
      <alignment horizontal="left" vertical="center"/>
    </xf>
    <xf numFmtId="0" fontId="47" fillId="0" borderId="87" xfId="0" applyFont="1" applyBorder="1" applyAlignment="1">
      <alignment horizontal="left" vertical="center"/>
    </xf>
    <xf numFmtId="0" fontId="47" fillId="0" borderId="128" xfId="0" applyFont="1" applyBorder="1" applyAlignment="1">
      <alignment horizontal="left" vertical="center"/>
    </xf>
    <xf numFmtId="0" fontId="13" fillId="0" borderId="10" xfId="0" applyFont="1" applyBorder="1" applyAlignment="1" applyProtection="1">
      <alignment horizontal="left" vertical="center"/>
      <protection locked="0"/>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61" fillId="0" borderId="33" xfId="0" applyFont="1" applyBorder="1" applyAlignment="1" applyProtection="1">
      <alignment horizontal="center" vertical="center"/>
      <protection locked="0"/>
    </xf>
    <xf numFmtId="0" fontId="61" fillId="0" borderId="25" xfId="0" applyFont="1" applyBorder="1" applyAlignment="1" applyProtection="1">
      <alignment horizontal="center" vertical="center"/>
      <protection locked="0"/>
    </xf>
    <xf numFmtId="0" fontId="11" fillId="0" borderId="26" xfId="0" applyFont="1" applyBorder="1" applyAlignment="1">
      <alignment horizontal="center" vertical="center"/>
    </xf>
    <xf numFmtId="0" fontId="11" fillId="0" borderId="0" xfId="0" applyFont="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67" fillId="0" borderId="14"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31" xfId="0" applyFont="1" applyBorder="1" applyAlignment="1" applyProtection="1">
      <alignment horizontal="center" vertical="center"/>
      <protection locked="0"/>
    </xf>
    <xf numFmtId="0" fontId="67" fillId="0" borderId="29" xfId="0" applyFont="1" applyBorder="1" applyAlignment="1" applyProtection="1">
      <alignment horizontal="center" vertical="center"/>
      <protection locked="0"/>
    </xf>
    <xf numFmtId="0" fontId="35" fillId="0" borderId="61" xfId="0" applyFont="1" applyBorder="1" applyAlignment="1" applyProtection="1">
      <alignment horizontal="center" vertical="center"/>
      <protection locked="0"/>
    </xf>
    <xf numFmtId="0" fontId="35" fillId="0" borderId="59" xfId="0" applyFont="1" applyBorder="1" applyAlignment="1" applyProtection="1">
      <alignment horizontal="center" vertical="center"/>
      <protection locked="0"/>
    </xf>
    <xf numFmtId="0" fontId="81" fillId="0" borderId="0" xfId="0" applyFont="1" applyAlignment="1" applyProtection="1">
      <alignment horizontal="right" vertical="center"/>
      <protection locked="0"/>
    </xf>
    <xf numFmtId="176" fontId="72" fillId="0" borderId="6" xfId="0" applyNumberFormat="1" applyFont="1" applyBorder="1" applyAlignment="1">
      <alignment horizontal="center" vertical="center"/>
    </xf>
    <xf numFmtId="176" fontId="72" fillId="0" borderId="11" xfId="0" applyNumberFormat="1" applyFont="1" applyBorder="1" applyAlignment="1">
      <alignment horizontal="center" vertical="center"/>
    </xf>
    <xf numFmtId="0" fontId="91" fillId="0" borderId="65" xfId="0" applyFont="1" applyBorder="1" applyAlignment="1">
      <alignment horizontal="left" vertical="center" wrapText="1"/>
    </xf>
    <xf numFmtId="0" fontId="90" fillId="0" borderId="66" xfId="0" applyFont="1" applyBorder="1" applyAlignment="1">
      <alignment horizontal="left" vertical="center" wrapText="1"/>
    </xf>
    <xf numFmtId="0" fontId="90" fillId="0" borderId="68" xfId="0" applyFont="1" applyBorder="1" applyAlignment="1">
      <alignment horizontal="left" vertical="center" wrapText="1"/>
    </xf>
    <xf numFmtId="0" fontId="90" fillId="0" borderId="0" xfId="0" applyFont="1" applyAlignment="1">
      <alignment horizontal="left" vertical="center" wrapText="1"/>
    </xf>
    <xf numFmtId="0" fontId="90" fillId="0" borderId="79" xfId="0" applyFont="1" applyBorder="1" applyAlignment="1">
      <alignment horizontal="left" vertical="center" wrapText="1"/>
    </xf>
    <xf numFmtId="0" fontId="90" fillId="0" borderId="80" xfId="0" applyFont="1" applyBorder="1" applyAlignment="1">
      <alignment horizontal="left" vertical="center" wrapText="1"/>
    </xf>
    <xf numFmtId="0" fontId="47" fillId="0" borderId="74" xfId="0" applyFont="1" applyBorder="1" applyAlignment="1">
      <alignment horizontal="left" vertical="center"/>
    </xf>
    <xf numFmtId="0" fontId="45" fillId="0" borderId="74" xfId="0" applyFont="1" applyBorder="1" applyAlignment="1" applyProtection="1">
      <alignment horizontal="left" vertical="center"/>
      <protection locked="0"/>
    </xf>
    <xf numFmtId="0" fontId="81" fillId="0" borderId="0" xfId="0" applyFont="1" applyAlignment="1" applyProtection="1">
      <alignment horizontal="left" vertical="center"/>
      <protection locked="0"/>
    </xf>
    <xf numFmtId="0" fontId="79" fillId="0" borderId="29" xfId="0" applyFont="1" applyBorder="1" applyAlignment="1">
      <alignment horizontal="left" vertical="center"/>
    </xf>
    <xf numFmtId="0" fontId="79" fillId="0" borderId="0" xfId="0" applyFont="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82" fillId="0" borderId="0" xfId="0" applyFont="1" applyAlignment="1" applyProtection="1">
      <alignment horizontal="right" vertical="center"/>
      <protection locked="0"/>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50" fillId="0" borderId="32" xfId="0" applyFont="1" applyBorder="1" applyAlignment="1">
      <alignment horizontal="center" vertical="center"/>
    </xf>
    <xf numFmtId="0" fontId="50" fillId="0" borderId="38" xfId="0" applyFont="1" applyBorder="1" applyAlignment="1">
      <alignment horizontal="center" vertical="center"/>
    </xf>
    <xf numFmtId="0" fontId="78" fillId="0" borderId="0" xfId="0" applyFont="1" applyAlignment="1">
      <alignment horizontal="left" vertical="center"/>
    </xf>
    <xf numFmtId="0" fontId="19" fillId="0" borderId="0" xfId="0" applyFont="1" applyAlignment="1">
      <alignment horizontal="right" vertical="top"/>
    </xf>
    <xf numFmtId="0" fontId="31" fillId="6" borderId="0" xfId="0" applyFont="1" applyFill="1" applyAlignment="1">
      <alignment horizontal="center" vertical="center"/>
    </xf>
    <xf numFmtId="14" fontId="13" fillId="0" borderId="39" xfId="0" applyNumberFormat="1" applyFont="1" applyBorder="1" applyAlignment="1" applyProtection="1">
      <alignment horizontal="center" vertical="center"/>
      <protection locked="0"/>
    </xf>
    <xf numFmtId="14" fontId="13" fillId="0" borderId="40" xfId="0" applyNumberFormat="1" applyFont="1" applyBorder="1" applyAlignment="1" applyProtection="1">
      <alignment horizontal="center" vertical="center"/>
      <protection locked="0"/>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2" fillId="0" borderId="0" xfId="0" applyFont="1" applyAlignment="1">
      <alignment horizontal="right"/>
    </xf>
    <xf numFmtId="0" fontId="23" fillId="0" borderId="0" xfId="0" applyFont="1" applyAlignment="1">
      <alignment horizontal="right"/>
    </xf>
    <xf numFmtId="0" fontId="26" fillId="0" borderId="0" xfId="0" applyFont="1" applyAlignment="1">
      <alignment horizontal="left"/>
    </xf>
    <xf numFmtId="0" fontId="12"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0" fontId="93" fillId="0" borderId="2" xfId="0" applyFont="1" applyBorder="1" applyAlignment="1" applyProtection="1">
      <alignment horizontal="center" vertical="center"/>
      <protection locked="0"/>
    </xf>
    <xf numFmtId="0" fontId="4" fillId="0" borderId="0" xfId="0" applyFont="1" applyAlignment="1"/>
    <xf numFmtId="0" fontId="15" fillId="0" borderId="0" xfId="0" applyFont="1" applyAlignment="1"/>
    <xf numFmtId="0" fontId="11" fillId="0" borderId="0" xfId="0" applyFont="1" applyAlignment="1">
      <alignment horizontal="left" vertical="center"/>
    </xf>
    <xf numFmtId="0" fontId="90" fillId="0" borderId="73" xfId="0" applyFont="1" applyBorder="1" applyAlignment="1">
      <alignment horizontal="left" vertical="center"/>
    </xf>
    <xf numFmtId="0" fontId="90" fillId="0" borderId="74" xfId="0" applyFont="1" applyBorder="1" applyAlignment="1">
      <alignment horizontal="left" vertical="center"/>
    </xf>
    <xf numFmtId="0" fontId="90" fillId="0" borderId="82" xfId="0" applyFont="1" applyBorder="1" applyAlignment="1">
      <alignment horizontal="left" vertical="center"/>
    </xf>
    <xf numFmtId="0" fontId="47" fillId="0" borderId="93" xfId="0" applyFont="1" applyBorder="1" applyAlignment="1">
      <alignment horizontal="left" vertical="center"/>
    </xf>
    <xf numFmtId="0" fontId="78" fillId="0" borderId="27" xfId="0" applyFont="1" applyBorder="1" applyAlignment="1">
      <alignment horizontal="left" vertical="center"/>
    </xf>
    <xf numFmtId="0" fontId="15" fillId="0" borderId="36"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7" xfId="0" applyFont="1" applyBorder="1" applyAlignment="1">
      <alignment horizontal="center" vertical="center" wrapText="1"/>
    </xf>
    <xf numFmtId="0" fontId="85"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84" fillId="0" borderId="29" xfId="0" applyFont="1" applyBorder="1" applyAlignment="1">
      <alignment horizontal="left" vertical="center"/>
    </xf>
    <xf numFmtId="0" fontId="47" fillId="0" borderId="29" xfId="0" applyFont="1" applyBorder="1" applyAlignment="1">
      <alignment horizontal="left" vertical="center"/>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97" xfId="0" applyFont="1" applyBorder="1" applyAlignment="1">
      <alignment horizontal="center" vertical="center" wrapText="1"/>
    </xf>
    <xf numFmtId="0" fontId="67" fillId="0" borderId="109" xfId="0" applyFont="1" applyBorder="1" applyAlignment="1" applyProtection="1">
      <alignment horizontal="left" vertical="center" indent="1" shrinkToFit="1"/>
      <protection locked="0"/>
    </xf>
    <xf numFmtId="0" fontId="67" fillId="0" borderId="66" xfId="0" applyFont="1" applyBorder="1" applyAlignment="1" applyProtection="1">
      <alignment horizontal="left" vertical="center" indent="1" shrinkToFit="1"/>
      <protection locked="0"/>
    </xf>
    <xf numFmtId="0" fontId="67" fillId="0" borderId="67" xfId="0" applyFont="1" applyBorder="1" applyAlignment="1" applyProtection="1">
      <alignment horizontal="left" vertical="center" indent="1" shrinkToFit="1"/>
      <protection locked="0"/>
    </xf>
    <xf numFmtId="0" fontId="67" fillId="0" borderId="108" xfId="0" applyFont="1" applyBorder="1" applyAlignment="1" applyProtection="1">
      <alignment horizontal="left" vertical="center" indent="1" shrinkToFit="1"/>
      <protection locked="0"/>
    </xf>
    <xf numFmtId="0" fontId="67" fillId="0" borderId="71" xfId="0" applyFont="1" applyBorder="1" applyAlignment="1" applyProtection="1">
      <alignment horizontal="left" vertical="center" indent="1" shrinkToFit="1"/>
      <protection locked="0"/>
    </xf>
    <xf numFmtId="0" fontId="67" fillId="0" borderId="72" xfId="0" applyFont="1" applyBorder="1" applyAlignment="1" applyProtection="1">
      <alignment horizontal="left" vertical="center" indent="1" shrinkToFit="1"/>
      <protection locked="0"/>
    </xf>
    <xf numFmtId="0" fontId="47" fillId="0" borderId="71" xfId="0" applyFont="1" applyBorder="1" applyAlignment="1">
      <alignment horizontal="left" vertical="center"/>
    </xf>
    <xf numFmtId="0" fontId="47" fillId="0" borderId="0" xfId="0" applyFont="1" applyAlignment="1">
      <alignment horizontal="center" vertical="center"/>
    </xf>
    <xf numFmtId="0" fontId="77" fillId="0" borderId="71" xfId="0" applyFont="1" applyBorder="1" applyAlignment="1">
      <alignment horizontal="center" vertical="center"/>
    </xf>
    <xf numFmtId="0" fontId="47" fillId="0" borderId="71" xfId="0" applyFont="1" applyBorder="1" applyAlignment="1">
      <alignment horizontal="center" vertical="center"/>
    </xf>
    <xf numFmtId="0" fontId="47" fillId="0" borderId="95" xfId="0" applyFont="1" applyBorder="1" applyAlignment="1">
      <alignment horizontal="center" vertical="center"/>
    </xf>
    <xf numFmtId="0" fontId="47" fillId="0" borderId="129" xfId="0" applyFont="1" applyBorder="1" applyAlignment="1">
      <alignment horizontal="center" vertical="center"/>
    </xf>
    <xf numFmtId="176" fontId="29" fillId="0" borderId="26" xfId="0" applyNumberFormat="1" applyFont="1" applyBorder="1" applyAlignment="1">
      <alignment horizontal="center" vertical="center"/>
    </xf>
    <xf numFmtId="176" fontId="29" fillId="0" borderId="27" xfId="0" applyNumberFormat="1" applyFont="1" applyBorder="1" applyAlignment="1">
      <alignment horizontal="center" vertical="center"/>
    </xf>
    <xf numFmtId="176" fontId="17" fillId="0" borderId="10" xfId="0" applyNumberFormat="1" applyFont="1" applyBorder="1" applyAlignment="1">
      <alignment horizontal="left" vertical="center"/>
    </xf>
    <xf numFmtId="176" fontId="11" fillId="0" borderId="7" xfId="0" applyNumberFormat="1" applyFont="1" applyBorder="1" applyAlignment="1">
      <alignment horizontal="center" vertical="center" wrapText="1"/>
    </xf>
    <xf numFmtId="176" fontId="11" fillId="0" borderId="0" xfId="0" applyNumberFormat="1" applyFont="1" applyAlignment="1">
      <alignment horizontal="center" vertical="center" wrapText="1"/>
    </xf>
    <xf numFmtId="176" fontId="11" fillId="0" borderId="27" xfId="0" applyNumberFormat="1" applyFont="1" applyBorder="1" applyAlignment="1">
      <alignment horizontal="center" vertical="center" wrapText="1"/>
    </xf>
    <xf numFmtId="0" fontId="34" fillId="0" borderId="7" xfId="0" applyFont="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8" xfId="0" applyFont="1" applyBorder="1" applyAlignment="1" applyProtection="1">
      <alignment horizontal="center" vertical="center" wrapText="1"/>
      <protection locked="0"/>
    </xf>
    <xf numFmtId="0" fontId="76" fillId="0" borderId="7" xfId="0" applyFont="1" applyBorder="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9" xfId="0" applyFont="1" applyBorder="1" applyAlignment="1" applyProtection="1">
      <alignment horizontal="center" vertical="center"/>
      <protection locked="0"/>
    </xf>
    <xf numFmtId="0" fontId="76" fillId="0" borderId="10"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45" fillId="0" borderId="0" xfId="0" applyFont="1" applyAlignment="1" applyProtection="1">
      <alignment horizontal="left" vertical="center"/>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1" fillId="0" borderId="47" xfId="0" applyFont="1" applyBorder="1" applyAlignment="1">
      <alignment horizontal="center" vertical="center"/>
    </xf>
    <xf numFmtId="0" fontId="11" fillId="0" borderId="124" xfId="0" applyFont="1" applyBorder="1" applyAlignment="1">
      <alignment horizontal="center" vertical="center"/>
    </xf>
    <xf numFmtId="0" fontId="11" fillId="0" borderId="49" xfId="0" applyFont="1" applyBorder="1" applyAlignment="1">
      <alignment horizontal="center" vertical="center"/>
    </xf>
    <xf numFmtId="0" fontId="11" fillId="0" borderId="125" xfId="0" applyFont="1" applyBorder="1" applyAlignment="1">
      <alignment horizontal="center" vertical="center"/>
    </xf>
    <xf numFmtId="0" fontId="73" fillId="2" borderId="55" xfId="0" applyFont="1" applyFill="1" applyBorder="1" applyAlignment="1">
      <alignment horizontal="center" vertical="center"/>
    </xf>
    <xf numFmtId="0" fontId="73" fillId="2" borderId="62" xfId="0" applyFont="1" applyFill="1" applyBorder="1" applyAlignment="1">
      <alignment horizontal="center" vertical="center"/>
    </xf>
    <xf numFmtId="0" fontId="73" fillId="2" borderId="63" xfId="0" applyFont="1" applyFill="1" applyBorder="1" applyAlignment="1">
      <alignment horizontal="center" vertical="center"/>
    </xf>
    <xf numFmtId="176" fontId="36" fillId="0" borderId="64" xfId="0" applyNumberFormat="1" applyFont="1" applyBorder="1" applyAlignment="1">
      <alignment horizontal="center" vertical="center"/>
    </xf>
    <xf numFmtId="176" fontId="36" fillId="0" borderId="45" xfId="0" applyNumberFormat="1" applyFont="1" applyBorder="1" applyAlignment="1">
      <alignment horizontal="center" vertical="center"/>
    </xf>
    <xf numFmtId="176" fontId="36" fillId="0" borderId="52" xfId="0" applyNumberFormat="1" applyFont="1" applyBorder="1" applyAlignment="1">
      <alignment horizontal="center" vertical="center"/>
    </xf>
    <xf numFmtId="0" fontId="8" fillId="0" borderId="118" xfId="0" applyFont="1" applyBorder="1" applyAlignment="1">
      <alignment horizontal="center" vertical="center"/>
    </xf>
    <xf numFmtId="0" fontId="8" fillId="0" borderId="123" xfId="0" applyFont="1" applyBorder="1" applyAlignment="1">
      <alignment horizontal="center" vertical="center"/>
    </xf>
    <xf numFmtId="0" fontId="36" fillId="0" borderId="116" xfId="0" applyFont="1" applyBorder="1" applyAlignment="1">
      <alignment horizontal="center" vertical="center"/>
    </xf>
    <xf numFmtId="0" fontId="9" fillId="0" borderId="126" xfId="0" applyFont="1" applyBorder="1" applyAlignment="1">
      <alignment horizontal="center" vertical="center"/>
    </xf>
    <xf numFmtId="0" fontId="9" fillId="0" borderId="44" xfId="0" applyFont="1" applyBorder="1" applyAlignment="1">
      <alignment horizontal="center" vertical="center"/>
    </xf>
    <xf numFmtId="0" fontId="9" fillId="0" borderId="127" xfId="0" applyFont="1" applyBorder="1" applyAlignment="1">
      <alignment horizontal="center" vertical="center"/>
    </xf>
    <xf numFmtId="176" fontId="17" fillId="0" borderId="117" xfId="0" applyNumberFormat="1" applyFont="1" applyBorder="1" applyAlignment="1">
      <alignment horizontal="center" vertical="center"/>
    </xf>
    <xf numFmtId="176" fontId="17" fillId="0" borderId="119" xfId="0" applyNumberFormat="1" applyFont="1" applyBorder="1" applyAlignment="1">
      <alignment horizontal="center" vertical="center"/>
    </xf>
    <xf numFmtId="176" fontId="17" fillId="0" borderId="45" xfId="0" applyNumberFormat="1" applyFont="1" applyBorder="1" applyAlignment="1">
      <alignment horizontal="center" vertical="center"/>
    </xf>
    <xf numFmtId="176" fontId="17" fillId="0" borderId="52" xfId="0" applyNumberFormat="1" applyFont="1" applyBorder="1" applyAlignment="1">
      <alignment horizontal="center" vertical="center"/>
    </xf>
    <xf numFmtId="0" fontId="36" fillId="0" borderId="114" xfId="0" applyFont="1" applyBorder="1" applyAlignment="1">
      <alignment horizontal="center" vertical="center"/>
    </xf>
    <xf numFmtId="0" fontId="9" fillId="0" borderId="46" xfId="0" applyFont="1" applyBorder="1" applyAlignment="1">
      <alignment horizontal="center" vertical="center"/>
    </xf>
    <xf numFmtId="176" fontId="29" fillId="0" borderId="0" xfId="0" applyNumberFormat="1" applyFont="1" applyAlignment="1">
      <alignment horizontal="center" vertical="center"/>
    </xf>
    <xf numFmtId="176" fontId="29" fillId="0" borderId="8" xfId="0" applyNumberFormat="1" applyFont="1" applyBorder="1" applyAlignment="1">
      <alignment horizontal="center" vertical="center"/>
    </xf>
    <xf numFmtId="0" fontId="4" fillId="0" borderId="10" xfId="0" applyFont="1" applyBorder="1" applyAlignment="1">
      <alignment horizontal="right" vertical="top"/>
    </xf>
    <xf numFmtId="0" fontId="15" fillId="0" borderId="11" xfId="0" applyFont="1" applyBorder="1" applyAlignment="1">
      <alignment horizontal="right" vertical="top"/>
    </xf>
    <xf numFmtId="0" fontId="76" fillId="0" borderId="8" xfId="0" applyFont="1" applyBorder="1" applyAlignment="1" applyProtection="1">
      <alignment horizontal="center" vertical="center"/>
      <protection locked="0"/>
    </xf>
    <xf numFmtId="0" fontId="76" fillId="0" borderId="11" xfId="0" applyFont="1" applyBorder="1" applyAlignment="1" applyProtection="1">
      <alignment horizontal="center" vertical="center"/>
      <protection locked="0"/>
    </xf>
    <xf numFmtId="0" fontId="43" fillId="0" borderId="0" xfId="0" applyFont="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88" fillId="0" borderId="0" xfId="0" applyFont="1" applyAlignment="1">
      <alignment horizontal="center" vertical="center"/>
    </xf>
    <xf numFmtId="0" fontId="86" fillId="0" borderId="0" xfId="0" applyFont="1" applyAlignment="1">
      <alignment horizontal="center" vertical="center"/>
    </xf>
    <xf numFmtId="0" fontId="47" fillId="0" borderId="91" xfId="0" applyFont="1" applyBorder="1" applyAlignment="1">
      <alignment horizontal="left" vertical="center"/>
    </xf>
    <xf numFmtId="0" fontId="19" fillId="0" borderId="0" xfId="0" applyFont="1" applyAlignment="1">
      <alignment horizontal="center"/>
    </xf>
    <xf numFmtId="0" fontId="47" fillId="0" borderId="89" xfId="0" applyFont="1" applyBorder="1" applyAlignment="1" applyProtection="1">
      <alignment horizontal="center" vertical="center"/>
      <protection locked="0"/>
    </xf>
    <xf numFmtId="0" fontId="88" fillId="0" borderId="90" xfId="0" applyFont="1" applyBorder="1">
      <alignment vertical="center"/>
    </xf>
    <xf numFmtId="0" fontId="47" fillId="0" borderId="72" xfId="0" applyFont="1" applyBorder="1" applyAlignment="1">
      <alignment horizontal="left" vertical="center"/>
    </xf>
    <xf numFmtId="0" fontId="78" fillId="0" borderId="91" xfId="0" applyFont="1" applyBorder="1" applyAlignment="1">
      <alignment horizontal="left" vertical="center"/>
    </xf>
    <xf numFmtId="0" fontId="78" fillId="0" borderId="91" xfId="0" applyFont="1" applyBorder="1" applyAlignment="1" applyProtection="1">
      <alignment horizontal="left" vertical="center"/>
      <protection locked="0"/>
    </xf>
    <xf numFmtId="0" fontId="78" fillId="0" borderId="92" xfId="0" applyFont="1" applyBorder="1" applyAlignment="1" applyProtection="1">
      <alignment horizontal="left" vertical="center"/>
      <protection locked="0"/>
    </xf>
    <xf numFmtId="0" fontId="21" fillId="0" borderId="91" xfId="0" applyFont="1" applyBorder="1" applyAlignment="1" applyProtection="1">
      <alignment horizontal="left" vertical="center"/>
      <protection locked="0"/>
    </xf>
    <xf numFmtId="0" fontId="39" fillId="0" borderId="0" xfId="1" applyAlignment="1" applyProtection="1">
      <alignment horizontal="center" vertical="center"/>
    </xf>
    <xf numFmtId="0" fontId="40" fillId="0" borderId="0" xfId="1" applyFont="1" applyAlignment="1" applyProtection="1">
      <alignment horizontal="center" vertical="center"/>
    </xf>
    <xf numFmtId="0" fontId="19" fillId="0" borderId="0" xfId="0" applyFont="1" applyAlignment="1">
      <alignment horizontal="center" vertical="center"/>
    </xf>
    <xf numFmtId="0" fontId="47" fillId="0" borderId="89" xfId="0" applyFont="1" applyBorder="1" applyAlignment="1">
      <alignment horizontal="left" vertical="center"/>
    </xf>
    <xf numFmtId="0" fontId="47" fillId="0" borderId="89" xfId="0" applyFont="1" applyBorder="1" applyAlignment="1" applyProtection="1">
      <alignment horizontal="left" vertical="center"/>
      <protection locked="0"/>
    </xf>
    <xf numFmtId="0" fontId="47" fillId="0" borderId="91" xfId="0" applyFont="1" applyBorder="1" applyAlignment="1">
      <alignment horizontal="right" vertical="center"/>
    </xf>
    <xf numFmtId="0" fontId="47" fillId="0" borderId="91" xfId="0" applyFont="1" applyBorder="1" applyAlignment="1">
      <alignment horizontal="center" vertical="center"/>
    </xf>
    <xf numFmtId="0" fontId="35" fillId="0" borderId="68" xfId="0" applyFont="1" applyBorder="1" applyAlignment="1" applyProtection="1">
      <alignment horizontal="left" vertical="center" wrapText="1" indent="1"/>
      <protection locked="0"/>
    </xf>
    <xf numFmtId="0" fontId="35" fillId="0" borderId="0" xfId="0" applyFont="1" applyAlignment="1" applyProtection="1">
      <alignment horizontal="left" vertical="center" wrapText="1" indent="1"/>
      <protection locked="0"/>
    </xf>
    <xf numFmtId="0" fontId="35" fillId="0" borderId="69" xfId="0" applyFont="1" applyBorder="1" applyAlignment="1" applyProtection="1">
      <alignment horizontal="left" vertical="center" wrapText="1" indent="1"/>
      <protection locked="0"/>
    </xf>
    <xf numFmtId="0" fontId="35" fillId="0" borderId="70" xfId="0" applyFont="1" applyBorder="1" applyAlignment="1" applyProtection="1">
      <alignment horizontal="left" vertical="center" wrapText="1" indent="1"/>
      <protection locked="0"/>
    </xf>
    <xf numFmtId="0" fontId="35" fillId="0" borderId="71" xfId="0" applyFont="1" applyBorder="1" applyAlignment="1" applyProtection="1">
      <alignment horizontal="left" vertical="center" wrapText="1" indent="1"/>
      <protection locked="0"/>
    </xf>
    <xf numFmtId="0" fontId="35" fillId="0" borderId="72" xfId="0" applyFont="1" applyBorder="1" applyAlignment="1" applyProtection="1">
      <alignment horizontal="left" vertical="center" wrapText="1" indent="1"/>
      <protection locked="0"/>
    </xf>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31" fillId="7" borderId="102" xfId="0" applyFont="1" applyFill="1" applyBorder="1" applyAlignment="1" applyProtection="1">
      <alignment horizontal="center" vertical="center"/>
      <protection locked="0"/>
    </xf>
    <xf numFmtId="0" fontId="31" fillId="7" borderId="103" xfId="0" applyFont="1" applyFill="1" applyBorder="1" applyAlignment="1" applyProtection="1">
      <alignment horizontal="center" vertical="center"/>
      <protection locked="0"/>
    </xf>
    <xf numFmtId="0" fontId="31" fillId="7" borderId="105" xfId="0" applyFont="1" applyFill="1" applyBorder="1" applyAlignment="1" applyProtection="1">
      <alignment horizontal="center" vertical="center"/>
      <protection locked="0"/>
    </xf>
    <xf numFmtId="0" fontId="47" fillId="0" borderId="103" xfId="0" applyFont="1" applyBorder="1" applyAlignment="1" applyProtection="1">
      <alignment horizontal="left" vertical="center"/>
      <protection locked="0"/>
    </xf>
    <xf numFmtId="0" fontId="47" fillId="0" borderId="104" xfId="0" applyFont="1" applyBorder="1" applyAlignment="1" applyProtection="1">
      <alignment horizontal="left" vertical="center"/>
      <protection locked="0"/>
    </xf>
    <xf numFmtId="0" fontId="31" fillId="7" borderId="102" xfId="0" applyFont="1" applyFill="1" applyBorder="1" applyAlignment="1">
      <alignment horizontal="center" vertical="center"/>
    </xf>
    <xf numFmtId="0" fontId="31" fillId="7" borderId="105" xfId="0" applyFont="1" applyFill="1" applyBorder="1" applyAlignment="1">
      <alignment horizontal="center" vertical="center"/>
    </xf>
  </cellXfs>
  <cellStyles count="2">
    <cellStyle name="ハイパーリンク" xfId="1" builtinId="8"/>
    <cellStyle name="標準" xfId="0" builtinId="0"/>
  </cellStyles>
  <dxfs count="133">
    <dxf>
      <font>
        <b/>
        <i/>
        <color theme="1"/>
      </font>
    </dxf>
    <dxf>
      <font>
        <b/>
        <i/>
        <color theme="1"/>
      </font>
    </dxf>
    <dxf>
      <font>
        <b/>
        <i/>
        <color theme="1"/>
      </font>
    </dxf>
    <dxf>
      <font>
        <b/>
        <i/>
        <color theme="1"/>
      </font>
    </dxf>
    <dxf>
      <font>
        <b/>
        <i/>
        <color theme="1"/>
      </font>
    </dxf>
    <dxf>
      <font>
        <b/>
        <i/>
        <color theme="1"/>
      </font>
    </dxf>
    <dxf>
      <border>
        <left style="thin">
          <color rgb="FF00B050"/>
        </left>
        <right style="thin">
          <color rgb="FF00B050"/>
        </right>
        <top style="thin">
          <color rgb="FF00B050"/>
        </top>
        <bottom style="thin">
          <color rgb="FF00B050"/>
        </bottom>
        <vertical/>
        <horizontal/>
      </border>
    </dxf>
    <dxf>
      <font>
        <b/>
        <i/>
        <color theme="1"/>
      </font>
    </dxf>
    <dxf>
      <font>
        <b/>
        <i/>
        <color theme="1"/>
      </font>
    </dxf>
    <dxf>
      <font>
        <b/>
        <i/>
        <color theme="1"/>
      </font>
    </dxf>
    <dxf>
      <font>
        <b/>
        <i/>
        <color theme="0"/>
      </font>
    </dxf>
    <dxf>
      <font>
        <b/>
        <i/>
        <color theme="1"/>
      </font>
    </dxf>
    <dxf>
      <font>
        <b/>
        <i/>
        <color theme="1"/>
      </font>
    </dxf>
    <dxf>
      <font>
        <b/>
        <i/>
        <color theme="1"/>
      </font>
    </dxf>
    <dxf>
      <font>
        <b/>
        <i/>
        <color theme="1"/>
      </font>
    </dxf>
    <dxf>
      <fill>
        <patternFill>
          <bgColor theme="0" tint="-4.9989318521683403E-2"/>
        </patternFill>
      </fill>
    </dxf>
    <dxf>
      <font>
        <b/>
        <i/>
        <color theme="1"/>
      </font>
    </dxf>
    <dxf>
      <font>
        <b/>
        <i/>
        <color theme="1"/>
      </font>
      <fill>
        <patternFill patternType="solid">
          <bgColor theme="9" tint="0.79998168889431442"/>
        </patternFill>
      </fill>
    </dxf>
    <dxf>
      <font>
        <b/>
        <i val="0"/>
        <color theme="1"/>
      </font>
    </dxf>
    <dxf>
      <border>
        <left style="thin">
          <color rgb="FF00B050"/>
        </left>
        <right style="thin">
          <color rgb="FF00B050"/>
        </right>
        <top style="thin">
          <color rgb="FF00B050"/>
        </top>
        <bottom style="thin">
          <color rgb="FF00B050"/>
        </bottom>
        <vertical/>
        <horizontal/>
      </border>
    </dxf>
    <dxf>
      <border>
        <left style="thin">
          <color rgb="FF00B050"/>
        </left>
        <right style="thin">
          <color rgb="FF00B050"/>
        </right>
        <top style="thin">
          <color rgb="FF00B050"/>
        </top>
        <bottom style="thin">
          <color rgb="FF00B050"/>
        </bottom>
        <vertical/>
        <horizontal/>
      </border>
    </dxf>
    <dxf>
      <font>
        <b/>
        <i/>
        <color theme="1"/>
      </font>
    </dxf>
    <dxf>
      <font>
        <b/>
        <i/>
        <color theme="1"/>
      </font>
    </dxf>
    <dxf>
      <font>
        <b/>
        <i/>
        <color theme="1"/>
      </font>
    </dxf>
    <dxf>
      <font>
        <b/>
        <i/>
        <color theme="1"/>
      </font>
    </dxf>
    <dxf>
      <font>
        <b/>
        <i/>
        <color theme="1"/>
      </font>
    </dxf>
    <dxf>
      <font>
        <b/>
        <i val="0"/>
        <color rgb="FFFF0000"/>
      </font>
    </dxf>
    <dxf>
      <font>
        <b/>
        <i/>
        <color theme="1"/>
      </font>
    </dxf>
    <dxf>
      <font>
        <b/>
        <i/>
        <color theme="1"/>
      </font>
    </dxf>
    <dxf>
      <font>
        <b/>
        <i/>
        <color theme="1"/>
      </font>
    </dxf>
    <dxf>
      <border>
        <left style="thin">
          <color rgb="FF00B050"/>
        </left>
        <right style="thin">
          <color rgb="FF00B050"/>
        </right>
        <top style="thin">
          <color rgb="FF00B050"/>
        </top>
        <bottom style="thin">
          <color rgb="FF00B050"/>
        </bottom>
        <vertical/>
        <horizontal/>
      </border>
    </dxf>
    <dxf>
      <font>
        <b/>
        <i/>
        <color theme="1"/>
      </font>
    </dxf>
    <dxf>
      <font>
        <b/>
        <i/>
        <color theme="1"/>
      </font>
    </dxf>
    <dxf>
      <fill>
        <patternFill>
          <bgColor theme="0" tint="-4.9989318521683403E-2"/>
        </patternFill>
      </fill>
    </dxf>
    <dxf>
      <font>
        <b/>
        <i/>
        <color theme="1"/>
      </font>
    </dxf>
    <dxf>
      <font>
        <b/>
        <i/>
        <color theme="1"/>
      </font>
    </dxf>
    <dxf>
      <font>
        <b/>
        <i/>
        <color theme="1"/>
      </font>
    </dxf>
    <dxf>
      <font>
        <b/>
        <i val="0"/>
        <color theme="1"/>
      </font>
    </dxf>
    <dxf>
      <font>
        <b/>
        <i val="0"/>
        <color theme="1"/>
      </font>
    </dxf>
    <dxf>
      <font>
        <b/>
        <i/>
        <color theme="1"/>
      </font>
    </dxf>
    <dxf>
      <font>
        <b/>
        <i/>
        <color theme="1"/>
      </font>
    </dxf>
    <dxf>
      <font>
        <b/>
        <i val="0"/>
        <color theme="1"/>
      </font>
    </dxf>
    <dxf>
      <font>
        <b/>
        <i/>
        <color theme="1"/>
      </font>
    </dxf>
    <dxf>
      <font>
        <b/>
        <i val="0"/>
        <color rgb="FF00B050"/>
      </font>
    </dxf>
    <dxf>
      <font>
        <b/>
        <i/>
        <color theme="1"/>
      </font>
    </dxf>
    <dxf>
      <font>
        <b/>
        <i/>
        <color theme="1"/>
      </font>
    </dxf>
    <dxf>
      <font>
        <b/>
        <i/>
        <color theme="1"/>
      </font>
    </dxf>
    <dxf>
      <font>
        <b/>
        <i/>
        <color theme="1"/>
      </font>
    </dxf>
    <dxf>
      <font>
        <b/>
        <i/>
        <color theme="1"/>
      </font>
    </dxf>
    <dxf>
      <font>
        <b/>
        <i val="0"/>
        <color theme="1"/>
      </font>
    </dxf>
    <dxf>
      <font>
        <b/>
        <i val="0"/>
        <u val="none"/>
        <color theme="1"/>
      </font>
      <fill>
        <patternFill patternType="none">
          <bgColor auto="1"/>
        </patternFill>
      </fill>
    </dxf>
    <dxf>
      <font>
        <b/>
        <i/>
        <color theme="1"/>
      </font>
    </dxf>
    <dxf>
      <font>
        <b/>
        <i val="0"/>
        <color theme="1"/>
      </font>
    </dxf>
    <dxf>
      <font>
        <b/>
        <i val="0"/>
      </font>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dxf>
    <dxf>
      <fill>
        <patternFill>
          <bgColor theme="9" tint="0.79998168889431442"/>
        </patternFill>
      </fill>
    </dxf>
    <dxf>
      <border>
        <left style="thin">
          <color rgb="FF00B050"/>
        </left>
        <right style="thin">
          <color rgb="FF00B050"/>
        </right>
        <top style="thin">
          <color rgb="FF00B050"/>
        </top>
        <bottom style="thin">
          <color rgb="FF00B050"/>
        </bottom>
        <vertical/>
        <horizontal/>
      </border>
    </dxf>
    <dxf>
      <font>
        <b/>
        <i/>
        <color theme="1"/>
      </font>
    </dxf>
    <dxf>
      <font>
        <b/>
        <i/>
        <color theme="1"/>
      </font>
    </dxf>
    <dxf>
      <font>
        <b/>
        <i/>
        <color theme="1"/>
      </font>
    </dxf>
    <dxf>
      <font>
        <b/>
        <i/>
        <color theme="1"/>
      </font>
    </dxf>
    <dxf>
      <font>
        <b/>
        <i/>
        <color theme="1"/>
      </font>
    </dxf>
    <dxf>
      <border>
        <left style="thin">
          <color rgb="FF00B050"/>
        </left>
        <right style="thin">
          <color rgb="FF00B050"/>
        </right>
        <top style="thin">
          <color rgb="FF00B050"/>
        </top>
        <bottom style="thin">
          <color rgb="FF00B050"/>
        </bottom>
        <vertical/>
        <horizontal/>
      </border>
    </dxf>
    <dxf>
      <font>
        <b/>
        <i/>
        <color theme="1"/>
      </font>
    </dxf>
    <dxf>
      <font>
        <b/>
        <i/>
        <color theme="1"/>
      </font>
    </dxf>
    <dxf>
      <font>
        <b/>
        <i/>
        <color theme="1"/>
      </font>
    </dxf>
    <dxf>
      <font>
        <b/>
        <i/>
        <color theme="1"/>
      </font>
    </dxf>
    <dxf>
      <font>
        <b/>
        <i/>
        <color theme="1"/>
      </font>
    </dxf>
    <dxf>
      <font>
        <b/>
        <i/>
        <color theme="1"/>
      </font>
    </dxf>
    <dxf>
      <font>
        <b/>
        <i/>
        <color theme="1"/>
      </font>
    </dxf>
    <dxf>
      <font>
        <b/>
        <i/>
        <color theme="1"/>
      </font>
      <fill>
        <patternFill>
          <bgColor theme="9" tint="0.79998168889431442"/>
        </patternFill>
      </fill>
    </dxf>
    <dxf>
      <font>
        <b/>
        <i/>
        <color theme="1"/>
      </font>
    </dxf>
    <dxf>
      <font>
        <b/>
        <i/>
        <color theme="1"/>
      </font>
    </dxf>
    <dxf>
      <font>
        <b/>
        <i/>
        <color theme="1"/>
      </font>
    </dxf>
    <dxf>
      <font>
        <color rgb="FFFF0000"/>
      </font>
    </dxf>
    <dxf>
      <font>
        <b/>
        <i/>
        <color theme="1"/>
      </font>
    </dxf>
    <dxf>
      <font>
        <b/>
        <i/>
        <color theme="1"/>
      </font>
    </dxf>
    <dxf>
      <font>
        <b/>
        <i/>
        <color theme="1"/>
      </font>
    </dxf>
    <dxf>
      <font>
        <b/>
        <i/>
        <color theme="1"/>
      </font>
    </dxf>
    <dxf>
      <font>
        <b val="0"/>
        <i val="0"/>
        <color rgb="FF00B050"/>
      </font>
    </dxf>
    <dxf>
      <font>
        <b/>
        <i/>
        <color theme="1"/>
      </font>
    </dxf>
    <dxf>
      <font>
        <b/>
        <i val="0"/>
        <color rgb="FFFF0000"/>
      </font>
    </dxf>
    <dxf>
      <font>
        <b/>
        <i/>
        <color theme="1"/>
      </font>
    </dxf>
    <dxf>
      <font>
        <b/>
        <i/>
        <color theme="1"/>
      </font>
      <fill>
        <patternFill>
          <bgColor theme="9" tint="0.79998168889431442"/>
        </patternFill>
      </fill>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rgb="FF00B050"/>
        </left>
        <right style="thin">
          <color rgb="FF00B050"/>
        </right>
        <top style="thin">
          <color rgb="FF00B050"/>
        </top>
        <bottom style="thin">
          <color rgb="FF00B050"/>
        </bottom>
        <vertical/>
        <horizontal/>
      </border>
    </dxf>
    <dxf>
      <font>
        <b/>
        <i val="0"/>
        <color theme="1"/>
      </font>
      <fill>
        <patternFill patternType="none">
          <bgColor auto="1"/>
        </patternFill>
      </fill>
    </dxf>
    <dxf>
      <font>
        <b/>
        <i/>
        <color theme="1"/>
      </font>
    </dxf>
    <dxf>
      <font>
        <b/>
        <i/>
        <color theme="1"/>
      </font>
    </dxf>
    <dxf>
      <border>
        <left style="thin">
          <color rgb="FF00B050"/>
        </left>
        <right style="thin">
          <color rgb="FF00B050"/>
        </right>
        <top style="thin">
          <color rgb="FF00B050"/>
        </top>
        <bottom style="thin">
          <color rgb="FF00B050"/>
        </bottom>
        <vertical/>
        <horizontal/>
      </border>
    </dxf>
    <dxf>
      <font>
        <b/>
        <i/>
        <color theme="1"/>
      </font>
    </dxf>
    <dxf>
      <font>
        <b/>
        <i/>
        <color theme="1"/>
      </font>
      <fill>
        <patternFill patternType="none">
          <bgColor auto="1"/>
        </patternFill>
      </fill>
    </dxf>
    <dxf>
      <fill>
        <patternFill>
          <bgColor theme="0" tint="-4.9989318521683403E-2"/>
        </patternFill>
      </fill>
    </dxf>
    <dxf>
      <font>
        <b/>
        <i/>
        <color theme="1"/>
      </font>
    </dxf>
    <dxf>
      <font>
        <b/>
        <i val="0"/>
      </font>
    </dxf>
    <dxf>
      <font>
        <b/>
        <i/>
        <color theme="1"/>
      </font>
    </dxf>
    <dxf>
      <font>
        <b/>
        <i/>
        <color theme="0"/>
      </font>
    </dxf>
    <dxf>
      <font>
        <b/>
        <i val="0"/>
        <color theme="0"/>
      </font>
      <fill>
        <patternFill>
          <bgColor theme="1" tint="0.34998626667073579"/>
        </patternFill>
      </fill>
    </dxf>
    <dxf>
      <font>
        <b/>
        <i/>
        <color theme="1"/>
      </font>
    </dxf>
    <dxf>
      <font>
        <b/>
        <i/>
        <color auto="1"/>
      </font>
    </dxf>
    <dxf>
      <font>
        <color theme="0"/>
      </font>
    </dxf>
    <dxf>
      <font>
        <b/>
        <i val="0"/>
        <color rgb="FF00B050"/>
      </font>
    </dxf>
    <dxf>
      <font>
        <b/>
        <i/>
        <color auto="1"/>
      </font>
    </dxf>
    <dxf>
      <font>
        <color theme="0"/>
      </font>
    </dxf>
    <dxf>
      <font>
        <b/>
        <i/>
        <color theme="1"/>
      </font>
    </dxf>
    <dxf>
      <font>
        <b/>
        <i/>
        <color theme="1"/>
      </font>
    </dxf>
    <dxf>
      <font>
        <b/>
        <i/>
        <color theme="1"/>
      </font>
    </dxf>
    <dxf>
      <font>
        <b/>
        <i val="0"/>
        <color theme="1"/>
      </font>
    </dxf>
    <dxf>
      <font>
        <b/>
        <i/>
        <color theme="1"/>
      </font>
    </dxf>
    <dxf>
      <font>
        <b/>
        <i/>
        <color theme="1"/>
      </font>
    </dxf>
    <dxf>
      <font>
        <b/>
        <i/>
        <color theme="1"/>
      </font>
    </dxf>
    <dxf>
      <font>
        <b/>
        <i val="0"/>
        <color theme="1"/>
      </font>
      <fill>
        <patternFill>
          <bgColor theme="0" tint="-4.9989318521683403E-2"/>
        </patternFill>
      </fill>
    </dxf>
    <dxf>
      <font>
        <b/>
        <i val="0"/>
        <color theme="1"/>
      </font>
      <fill>
        <patternFill>
          <bgColor theme="0" tint="-4.9989318521683403E-2"/>
        </patternFill>
      </fill>
    </dxf>
    <dxf>
      <fill>
        <patternFill>
          <bgColor theme="9" tint="0.79998168889431442"/>
        </patternFill>
      </fill>
    </dxf>
    <dxf>
      <fill>
        <patternFill>
          <bgColor theme="9" tint="0.79998168889431442"/>
        </patternFill>
      </fill>
    </dxf>
    <dxf>
      <font>
        <b/>
        <i/>
        <color theme="1"/>
      </font>
      <fill>
        <patternFill>
          <bgColor theme="0" tint="-4.9989318521683403E-2"/>
        </patternFill>
      </fill>
    </dxf>
    <dxf>
      <font>
        <b/>
        <i/>
        <color theme="1"/>
      </font>
    </dxf>
    <dxf>
      <font>
        <b/>
        <i/>
        <color theme="1"/>
      </font>
    </dxf>
    <dxf>
      <font>
        <b/>
        <i/>
        <color auto="1"/>
      </font>
    </dxf>
    <dxf>
      <font>
        <b val="0"/>
        <i val="0"/>
        <color theme="0" tint="-0.499984740745262"/>
      </font>
      <fill>
        <patternFill>
          <bgColor theme="0" tint="-4.9989318521683403E-2"/>
        </patternFill>
      </fill>
    </dxf>
    <dxf>
      <font>
        <b/>
        <i val="0"/>
        <color theme="1"/>
      </font>
    </dxf>
    <dxf>
      <fill>
        <patternFill>
          <bgColor theme="0" tint="-4.9989318521683403E-2"/>
        </patternFill>
      </fill>
    </dxf>
    <dxf>
      <font>
        <b/>
        <i/>
        <color theme="1"/>
      </font>
      <fill>
        <patternFill>
          <bgColor theme="0" tint="-4.9989318521683403E-2"/>
        </patternFill>
      </fill>
    </dxf>
    <dxf>
      <font>
        <b/>
        <i val="0"/>
        <color rgb="FF00B050"/>
      </font>
    </dxf>
    <dxf>
      <font>
        <b/>
        <i/>
        <color theme="1"/>
      </font>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Q$29" lockText="1" noThreeD="1"/>
</file>

<file path=xl/ctrlProps/ctrlProp10.xml><?xml version="1.0" encoding="utf-8"?>
<formControlPr xmlns="http://schemas.microsoft.com/office/spreadsheetml/2009/9/main" objectType="CheckBox" fmlaLink="$Q$34" lockText="1" noThreeD="1"/>
</file>

<file path=xl/ctrlProps/ctrlProp100.xml><?xml version="1.0" encoding="utf-8"?>
<formControlPr xmlns="http://schemas.microsoft.com/office/spreadsheetml/2009/9/main" objectType="CheckBox" fmlaLink="$R$36" lockText="1" noThreeD="1"/>
</file>

<file path=xl/ctrlProps/ctrlProp101.xml><?xml version="1.0" encoding="utf-8"?>
<formControlPr xmlns="http://schemas.microsoft.com/office/spreadsheetml/2009/9/main" objectType="CheckBox" fmlaLink="$Q$36" lockText="1" noThreeD="1"/>
</file>

<file path=xl/ctrlProps/ctrlProp11.xml><?xml version="1.0" encoding="utf-8"?>
<formControlPr xmlns="http://schemas.microsoft.com/office/spreadsheetml/2009/9/main" objectType="CheckBox" fmlaLink="$S$32" lockText="1" noThreeD="1"/>
</file>

<file path=xl/ctrlProps/ctrlProp12.xml><?xml version="1.0" encoding="utf-8"?>
<formControlPr xmlns="http://schemas.microsoft.com/office/spreadsheetml/2009/9/main" objectType="CheckBox" fmlaLink="$Q$35" lockText="1" noThreeD="1"/>
</file>

<file path=xl/ctrlProps/ctrlProp13.xml><?xml version="1.0" encoding="utf-8"?>
<formControlPr xmlns="http://schemas.microsoft.com/office/spreadsheetml/2009/9/main" objectType="CheckBox" fmlaLink="$S$35" lockText="1" noThreeD="1"/>
</file>

<file path=xl/ctrlProps/ctrlProp14.xml><?xml version="1.0" encoding="utf-8"?>
<formControlPr xmlns="http://schemas.microsoft.com/office/spreadsheetml/2009/9/main" objectType="CheckBox" fmlaLink="$Q$37" lockText="1" noThreeD="1"/>
</file>

<file path=xl/ctrlProps/ctrlProp15.xml><?xml version="1.0" encoding="utf-8"?>
<formControlPr xmlns="http://schemas.microsoft.com/office/spreadsheetml/2009/9/main" objectType="CheckBox" fmlaLink="$R$37"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S$37" lockText="1" noThreeD="1"/>
</file>

<file path=xl/ctrlProps/ctrlProp18.xml><?xml version="1.0" encoding="utf-8"?>
<formControlPr xmlns="http://schemas.microsoft.com/office/spreadsheetml/2009/9/main" objectType="CheckBox" fmlaLink="$Q$38" lockText="1" noThreeD="1"/>
</file>

<file path=xl/ctrlProps/ctrlProp19.xml><?xml version="1.0" encoding="utf-8"?>
<formControlPr xmlns="http://schemas.microsoft.com/office/spreadsheetml/2009/9/main" objectType="CheckBox" fmlaLink="$R$38" lockText="1" noThreeD="1"/>
</file>

<file path=xl/ctrlProps/ctrlProp2.xml><?xml version="1.0" encoding="utf-8"?>
<formControlPr xmlns="http://schemas.microsoft.com/office/spreadsheetml/2009/9/main" objectType="CheckBox" fmlaLink="$S$30" lockText="1" noThreeD="1"/>
</file>

<file path=xl/ctrlProps/ctrlProp20.xml><?xml version="1.0" encoding="utf-8"?>
<formControlPr xmlns="http://schemas.microsoft.com/office/spreadsheetml/2009/9/main" objectType="CheckBox" fmlaLink="$Q$50" lockText="1" noThreeD="1"/>
</file>

<file path=xl/ctrlProps/ctrlProp21.xml><?xml version="1.0" encoding="utf-8"?>
<formControlPr xmlns="http://schemas.microsoft.com/office/spreadsheetml/2009/9/main" objectType="CheckBox" fmlaLink="$Q$20" lockText="1" noThreeD="1"/>
</file>

<file path=xl/ctrlProps/ctrlProp22.xml><?xml version="1.0" encoding="utf-8"?>
<formControlPr xmlns="http://schemas.microsoft.com/office/spreadsheetml/2009/9/main" objectType="CheckBox" fmlaLink="$R$20" lockText="1" noThreeD="1"/>
</file>

<file path=xl/ctrlProps/ctrlProp23.xml><?xml version="1.0" encoding="utf-8"?>
<formControlPr xmlns="http://schemas.microsoft.com/office/spreadsheetml/2009/9/main" objectType="CheckBox" fmlaLink="$S$20" lockText="1" noThreeD="1"/>
</file>

<file path=xl/ctrlProps/ctrlProp24.xml><?xml version="1.0" encoding="utf-8"?>
<formControlPr xmlns="http://schemas.microsoft.com/office/spreadsheetml/2009/9/main" objectType="CheckBox" fmlaLink="$Q$21" lockText="1" noThreeD="1"/>
</file>

<file path=xl/ctrlProps/ctrlProp25.xml><?xml version="1.0" encoding="utf-8"?>
<formControlPr xmlns="http://schemas.microsoft.com/office/spreadsheetml/2009/9/main" objectType="CheckBox" fmlaLink="$R$21" lockText="1" noThreeD="1"/>
</file>

<file path=xl/ctrlProps/ctrlProp26.xml><?xml version="1.0" encoding="utf-8"?>
<formControlPr xmlns="http://schemas.microsoft.com/office/spreadsheetml/2009/9/main" objectType="CheckBox" fmlaLink="$Q$23" lockText="1" noThreeD="1"/>
</file>

<file path=xl/ctrlProps/ctrlProp27.xml><?xml version="1.0" encoding="utf-8"?>
<formControlPr xmlns="http://schemas.microsoft.com/office/spreadsheetml/2009/9/main" objectType="CheckBox" fmlaLink="$Q$25" lockText="1" noThreeD="1"/>
</file>

<file path=xl/ctrlProps/ctrlProp28.xml><?xml version="1.0" encoding="utf-8"?>
<formControlPr xmlns="http://schemas.microsoft.com/office/spreadsheetml/2009/9/main" objectType="CheckBox" fmlaLink="$S$25" lockText="1" noThreeD="1"/>
</file>

<file path=xl/ctrlProps/ctrlProp29.xml><?xml version="1.0" encoding="utf-8"?>
<formControlPr xmlns="http://schemas.microsoft.com/office/spreadsheetml/2009/9/main" objectType="CheckBox" fmlaLink="$R$25" lockText="1" noThreeD="1"/>
</file>

<file path=xl/ctrlProps/ctrlProp3.xml><?xml version="1.0" encoding="utf-8"?>
<formControlPr xmlns="http://schemas.microsoft.com/office/spreadsheetml/2009/9/main" objectType="CheckBox" fmlaLink="$R$29" lockText="1" noThreeD="1"/>
</file>

<file path=xl/ctrlProps/ctrlProp30.xml><?xml version="1.0" encoding="utf-8"?>
<formControlPr xmlns="http://schemas.microsoft.com/office/spreadsheetml/2009/9/main" objectType="CheckBox" fmlaLink="$Q$27" lockText="1" noThreeD="1"/>
</file>

<file path=xl/ctrlProps/ctrlProp31.xml><?xml version="1.0" encoding="utf-8"?>
<formControlPr xmlns="http://schemas.microsoft.com/office/spreadsheetml/2009/9/main" objectType="CheckBox" fmlaLink="$R$27" lockText="1" noThreeD="1"/>
</file>

<file path=xl/ctrlProps/ctrlProp32.xml><?xml version="1.0" encoding="utf-8"?>
<formControlPr xmlns="http://schemas.microsoft.com/office/spreadsheetml/2009/9/main" objectType="CheckBox" fmlaLink="$S$27" lockText="1" noThreeD="1"/>
</file>

<file path=xl/ctrlProps/ctrlProp33.xml><?xml version="1.0" encoding="utf-8"?>
<formControlPr xmlns="http://schemas.microsoft.com/office/spreadsheetml/2009/9/main" objectType="CheckBox" fmlaLink="$S$28" lockText="1" noThreeD="1"/>
</file>

<file path=xl/ctrlProps/ctrlProp34.xml><?xml version="1.0" encoding="utf-8"?>
<formControlPr xmlns="http://schemas.microsoft.com/office/spreadsheetml/2009/9/main" objectType="CheckBox" fmlaLink="$Q$10" lockText="1" noThreeD="1"/>
</file>

<file path=xl/ctrlProps/ctrlProp35.xml><?xml version="1.0" encoding="utf-8"?>
<formControlPr xmlns="http://schemas.microsoft.com/office/spreadsheetml/2009/9/main" objectType="CheckBox" fmlaLink="$R$10" lockText="1" noThreeD="1"/>
</file>

<file path=xl/ctrlProps/ctrlProp36.xml><?xml version="1.0" encoding="utf-8"?>
<formControlPr xmlns="http://schemas.microsoft.com/office/spreadsheetml/2009/9/main" objectType="CheckBox" fmlaLink="$Q$26" lockText="1" noThreeD="1"/>
</file>

<file path=xl/ctrlProps/ctrlProp37.xml><?xml version="1.0" encoding="utf-8"?>
<formControlPr xmlns="http://schemas.microsoft.com/office/spreadsheetml/2009/9/main" objectType="CheckBox" fmlaLink="$R$26" lockText="1" noThreeD="1"/>
</file>

<file path=xl/ctrlProps/ctrlProp38.xml><?xml version="1.0" encoding="utf-8"?>
<formControlPr xmlns="http://schemas.microsoft.com/office/spreadsheetml/2009/9/main" objectType="Radio" checked="Checked"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S$29" lockText="1" noThreeD="1"/>
</file>

<file path=xl/ctrlProps/ctrlProp40.xml><?xml version="1.0" encoding="utf-8"?>
<formControlPr xmlns="http://schemas.microsoft.com/office/spreadsheetml/2009/9/main" objectType="CheckBox" fmlaLink="$Q$11" lockText="1" noThreeD="1"/>
</file>

<file path=xl/ctrlProps/ctrlProp41.xml><?xml version="1.0" encoding="utf-8"?>
<formControlPr xmlns="http://schemas.microsoft.com/office/spreadsheetml/2009/9/main" objectType="CheckBox" fmlaLink="$R$11" lockText="1" noThreeD="1"/>
</file>

<file path=xl/ctrlProps/ctrlProp42.xml><?xml version="1.0" encoding="utf-8"?>
<formControlPr xmlns="http://schemas.microsoft.com/office/spreadsheetml/2009/9/main" objectType="CheckBox" fmlaLink="$S$21" lockText="1" noThreeD="1"/>
</file>

<file path=xl/ctrlProps/ctrlProp43.xml><?xml version="1.0" encoding="utf-8"?>
<formControlPr xmlns="http://schemas.microsoft.com/office/spreadsheetml/2009/9/main" objectType="CheckBox" fmlaLink="$R$23" lockText="1" noThreeD="1"/>
</file>

<file path=xl/ctrlProps/ctrlProp44.xml><?xml version="1.0" encoding="utf-8"?>
<formControlPr xmlns="http://schemas.microsoft.com/office/spreadsheetml/2009/9/main" objectType="CheckBox" fmlaLink="$Q$24" lockText="1" noThreeD="1"/>
</file>

<file path=xl/ctrlProps/ctrlProp45.xml><?xml version="1.0" encoding="utf-8"?>
<formControlPr xmlns="http://schemas.microsoft.com/office/spreadsheetml/2009/9/main" objectType="CheckBox" fmlaLink="$S$23" lockText="1" noThreeD="1"/>
</file>

<file path=xl/ctrlProps/ctrlProp46.xml><?xml version="1.0" encoding="utf-8"?>
<formControlPr xmlns="http://schemas.microsoft.com/office/spreadsheetml/2009/9/main" objectType="CheckBox" fmlaLink="$R$24" lockText="1" noThreeD="1"/>
</file>

<file path=xl/ctrlProps/ctrlProp47.xml><?xml version="1.0" encoding="utf-8"?>
<formControlPr xmlns="http://schemas.microsoft.com/office/spreadsheetml/2009/9/main" objectType="CheckBox" fmlaLink="$S$24" lockText="1" noThreeD="1"/>
</file>

<file path=xl/ctrlProps/ctrlProp48.xml><?xml version="1.0" encoding="utf-8"?>
<formControlPr xmlns="http://schemas.microsoft.com/office/spreadsheetml/2009/9/main" objectType="CheckBox" fmlaLink="$S$26" lockText="1" noThreeD="1"/>
</file>

<file path=xl/ctrlProps/ctrlProp49.xml><?xml version="1.0" encoding="utf-8"?>
<formControlPr xmlns="http://schemas.microsoft.com/office/spreadsheetml/2009/9/main" objectType="CheckBox" fmlaLink="$Q$28" lockText="1" noThreeD="1"/>
</file>

<file path=xl/ctrlProps/ctrlProp5.xml><?xml version="1.0" encoding="utf-8"?>
<formControlPr xmlns="http://schemas.microsoft.com/office/spreadsheetml/2009/9/main" objectType="CheckBox" fmlaLink="$R$30" lockText="1" noThreeD="1"/>
</file>

<file path=xl/ctrlProps/ctrlProp50.xml><?xml version="1.0" encoding="utf-8"?>
<formControlPr xmlns="http://schemas.microsoft.com/office/spreadsheetml/2009/9/main" objectType="CheckBox" fmlaLink="$Q$30" lockText="1" noThreeD="1"/>
</file>

<file path=xl/ctrlProps/ctrlProp51.xml><?xml version="1.0" encoding="utf-8"?>
<formControlPr xmlns="http://schemas.microsoft.com/office/spreadsheetml/2009/9/main" objectType="CheckBox" fmlaLink="$Q$33" lockText="1" noThreeD="1"/>
</file>

<file path=xl/ctrlProps/ctrlProp52.xml><?xml version="1.0" encoding="utf-8"?>
<formControlPr xmlns="http://schemas.microsoft.com/office/spreadsheetml/2009/9/main" objectType="CheckBox" fmlaLink="$R$31" lockText="1" noThreeD="1"/>
</file>

<file path=xl/ctrlProps/ctrlProp53.xml><?xml version="1.0" encoding="utf-8"?>
<formControlPr xmlns="http://schemas.microsoft.com/office/spreadsheetml/2009/9/main" objectType="CheckBox" fmlaLink="$R$33" lockText="1" noThreeD="1"/>
</file>

<file path=xl/ctrlProps/ctrlProp54.xml><?xml version="1.0" encoding="utf-8"?>
<formControlPr xmlns="http://schemas.microsoft.com/office/spreadsheetml/2009/9/main" objectType="CheckBox" fmlaLink="$S$33" lockText="1" noThreeD="1"/>
</file>

<file path=xl/ctrlProps/ctrlProp55.xml><?xml version="1.0" encoding="utf-8"?>
<formControlPr xmlns="http://schemas.microsoft.com/office/spreadsheetml/2009/9/main" objectType="CheckBox" fmlaLink="$R$34" lockText="1" noThreeD="1"/>
</file>

<file path=xl/ctrlProps/ctrlProp56.xml><?xml version="1.0" encoding="utf-8"?>
<formControlPr xmlns="http://schemas.microsoft.com/office/spreadsheetml/2009/9/main" objectType="CheckBox" fmlaLink="$S$38" lockText="1" noThreeD="1"/>
</file>

<file path=xl/ctrlProps/ctrlProp57.xml><?xml version="1.0" encoding="utf-8"?>
<formControlPr xmlns="http://schemas.microsoft.com/office/spreadsheetml/2009/9/main" objectType="CheckBox" fmlaLink="$R$39" lockText="1" noThreeD="1"/>
</file>

<file path=xl/ctrlProps/ctrlProp58.xml><?xml version="1.0" encoding="utf-8"?>
<formControlPr xmlns="http://schemas.microsoft.com/office/spreadsheetml/2009/9/main" objectType="CheckBox" fmlaLink="$Q$39" lockText="1" noThreeD="1"/>
</file>

<file path=xl/ctrlProps/ctrlProp59.xml><?xml version="1.0" encoding="utf-8"?>
<formControlPr xmlns="http://schemas.microsoft.com/office/spreadsheetml/2009/9/main" objectType="CheckBox" fmlaLink="$S$39" lockText="1" noThreeD="1"/>
</file>

<file path=xl/ctrlProps/ctrlProp6.xml><?xml version="1.0" encoding="utf-8"?>
<formControlPr xmlns="http://schemas.microsoft.com/office/spreadsheetml/2009/9/main" objectType="CheckBox" fmlaLink="$Q$31" lockText="1" noThreeD="1"/>
</file>

<file path=xl/ctrlProps/ctrlProp60.xml><?xml version="1.0" encoding="utf-8"?>
<formControlPr xmlns="http://schemas.microsoft.com/office/spreadsheetml/2009/9/main" objectType="CheckBox" fmlaLink="$Q$40" lockText="1" noThreeD="1"/>
</file>

<file path=xl/ctrlProps/ctrlProp61.xml><?xml version="1.0" encoding="utf-8"?>
<formControlPr xmlns="http://schemas.microsoft.com/office/spreadsheetml/2009/9/main" objectType="CheckBox" fmlaLink="$R$40" lockText="1" noThreeD="1"/>
</file>

<file path=xl/ctrlProps/ctrlProp62.xml><?xml version="1.0" encoding="utf-8"?>
<formControlPr xmlns="http://schemas.microsoft.com/office/spreadsheetml/2009/9/main" objectType="CheckBox" fmlaLink="$S$40" lockText="1" noThreeD="1"/>
</file>

<file path=xl/ctrlProps/ctrlProp63.xml><?xml version="1.0" encoding="utf-8"?>
<formControlPr xmlns="http://schemas.microsoft.com/office/spreadsheetml/2009/9/main" objectType="CheckBox" fmlaLink="$Q$41" lockText="1" noThreeD="1"/>
</file>

<file path=xl/ctrlProps/ctrlProp64.xml><?xml version="1.0" encoding="utf-8"?>
<formControlPr xmlns="http://schemas.microsoft.com/office/spreadsheetml/2009/9/main" objectType="CheckBox" fmlaLink="$R$41" lockText="1" noThreeD="1"/>
</file>

<file path=xl/ctrlProps/ctrlProp65.xml><?xml version="1.0" encoding="utf-8"?>
<formControlPr xmlns="http://schemas.microsoft.com/office/spreadsheetml/2009/9/main" objectType="CheckBox" fmlaLink="$S$41" lockText="1" noThreeD="1"/>
</file>

<file path=xl/ctrlProps/ctrlProp66.xml><?xml version="1.0" encoding="utf-8"?>
<formControlPr xmlns="http://schemas.microsoft.com/office/spreadsheetml/2009/9/main" objectType="CheckBox" fmlaLink="$R$42" lockText="1" noThreeD="1"/>
</file>

<file path=xl/ctrlProps/ctrlProp67.xml><?xml version="1.0" encoding="utf-8"?>
<formControlPr xmlns="http://schemas.microsoft.com/office/spreadsheetml/2009/9/main" objectType="CheckBox" fmlaLink="$S$42" lockText="1" noThreeD="1"/>
</file>

<file path=xl/ctrlProps/ctrlProp68.xml><?xml version="1.0" encoding="utf-8"?>
<formControlPr xmlns="http://schemas.microsoft.com/office/spreadsheetml/2009/9/main" objectType="CheckBox" fmlaLink="$Q$43" lockText="1" noThreeD="1"/>
</file>

<file path=xl/ctrlProps/ctrlProp69.xml><?xml version="1.0" encoding="utf-8"?>
<formControlPr xmlns="http://schemas.microsoft.com/office/spreadsheetml/2009/9/main" objectType="CheckBox" fmlaLink="$R$43" lockText="1" noThreeD="1"/>
</file>

<file path=xl/ctrlProps/ctrlProp7.xml><?xml version="1.0" encoding="utf-8"?>
<formControlPr xmlns="http://schemas.microsoft.com/office/spreadsheetml/2009/9/main" objectType="CheckBox" fmlaLink="$S$31" lockText="1" noThreeD="1"/>
</file>

<file path=xl/ctrlProps/ctrlProp70.xml><?xml version="1.0" encoding="utf-8"?>
<formControlPr xmlns="http://schemas.microsoft.com/office/spreadsheetml/2009/9/main" objectType="CheckBox" fmlaLink="$S$43" lockText="1" noThreeD="1"/>
</file>

<file path=xl/ctrlProps/ctrlProp71.xml><?xml version="1.0" encoding="utf-8"?>
<formControlPr xmlns="http://schemas.microsoft.com/office/spreadsheetml/2009/9/main" objectType="CheckBox" fmlaLink="$Q$44" lockText="1" noThreeD="1"/>
</file>

<file path=xl/ctrlProps/ctrlProp72.xml><?xml version="1.0" encoding="utf-8"?>
<formControlPr xmlns="http://schemas.microsoft.com/office/spreadsheetml/2009/9/main" objectType="CheckBox" fmlaLink="$R$44" lockText="1" noThreeD="1"/>
</file>

<file path=xl/ctrlProps/ctrlProp73.xml><?xml version="1.0" encoding="utf-8"?>
<formControlPr xmlns="http://schemas.microsoft.com/office/spreadsheetml/2009/9/main" objectType="CheckBox" fmlaLink="$S$44" lockText="1" noThreeD="1"/>
</file>

<file path=xl/ctrlProps/ctrlProp74.xml><?xml version="1.0" encoding="utf-8"?>
<formControlPr xmlns="http://schemas.microsoft.com/office/spreadsheetml/2009/9/main" objectType="CheckBox" fmlaLink="$Q$45" lockText="1" noThreeD="1"/>
</file>

<file path=xl/ctrlProps/ctrlProp75.xml><?xml version="1.0" encoding="utf-8"?>
<formControlPr xmlns="http://schemas.microsoft.com/office/spreadsheetml/2009/9/main" objectType="CheckBox" fmlaLink="$R$45" lockText="1" noThreeD="1"/>
</file>

<file path=xl/ctrlProps/ctrlProp76.xml><?xml version="1.0" encoding="utf-8"?>
<formControlPr xmlns="http://schemas.microsoft.com/office/spreadsheetml/2009/9/main" objectType="CheckBox" fmlaLink="$S$45" lockText="1" noThreeD="1"/>
</file>

<file path=xl/ctrlProps/ctrlProp77.xml><?xml version="1.0" encoding="utf-8"?>
<formControlPr xmlns="http://schemas.microsoft.com/office/spreadsheetml/2009/9/main" objectType="CheckBox" fmlaLink="$Q$46" lockText="1" noThreeD="1"/>
</file>

<file path=xl/ctrlProps/ctrlProp78.xml><?xml version="1.0" encoding="utf-8"?>
<formControlPr xmlns="http://schemas.microsoft.com/office/spreadsheetml/2009/9/main" objectType="CheckBox" fmlaLink="$R$46" lockText="1" noThreeD="1"/>
</file>

<file path=xl/ctrlProps/ctrlProp79.xml><?xml version="1.0" encoding="utf-8"?>
<formControlPr xmlns="http://schemas.microsoft.com/office/spreadsheetml/2009/9/main" objectType="CheckBox" fmlaLink="$S$46" lockText="1" noThreeD="1"/>
</file>

<file path=xl/ctrlProps/ctrlProp8.xml><?xml version="1.0" encoding="utf-8"?>
<formControlPr xmlns="http://schemas.microsoft.com/office/spreadsheetml/2009/9/main" objectType="CheckBox" fmlaLink="$Q$32" lockText="1" noThreeD="1"/>
</file>

<file path=xl/ctrlProps/ctrlProp80.xml><?xml version="1.0" encoding="utf-8"?>
<formControlPr xmlns="http://schemas.microsoft.com/office/spreadsheetml/2009/9/main" objectType="CheckBox" fmlaLink="$Q$47" lockText="1" noThreeD="1"/>
</file>

<file path=xl/ctrlProps/ctrlProp81.xml><?xml version="1.0" encoding="utf-8"?>
<formControlPr xmlns="http://schemas.microsoft.com/office/spreadsheetml/2009/9/main" objectType="CheckBox" fmlaLink="$R$47" lockText="1" noThreeD="1"/>
</file>

<file path=xl/ctrlProps/ctrlProp82.xml><?xml version="1.0" encoding="utf-8"?>
<formControlPr xmlns="http://schemas.microsoft.com/office/spreadsheetml/2009/9/main" objectType="CheckBox" fmlaLink="$S$47" lockText="1" noThreeD="1"/>
</file>

<file path=xl/ctrlProps/ctrlProp83.xml><?xml version="1.0" encoding="utf-8"?>
<formControlPr xmlns="http://schemas.microsoft.com/office/spreadsheetml/2009/9/main" objectType="CheckBox" fmlaLink="$Q$48" lockText="1" noThreeD="1"/>
</file>

<file path=xl/ctrlProps/ctrlProp84.xml><?xml version="1.0" encoding="utf-8"?>
<formControlPr xmlns="http://schemas.microsoft.com/office/spreadsheetml/2009/9/main" objectType="CheckBox" fmlaLink="$R$48" lockText="1" noThreeD="1"/>
</file>

<file path=xl/ctrlProps/ctrlProp85.xml><?xml version="1.0" encoding="utf-8"?>
<formControlPr xmlns="http://schemas.microsoft.com/office/spreadsheetml/2009/9/main" objectType="CheckBox" fmlaLink="$S$48" lockText="1" noThreeD="1"/>
</file>

<file path=xl/ctrlProps/ctrlProp86.xml><?xml version="1.0" encoding="utf-8"?>
<formControlPr xmlns="http://schemas.microsoft.com/office/spreadsheetml/2009/9/main" objectType="CheckBox" fmlaLink="$Q$49" lockText="1" noThreeD="1"/>
</file>

<file path=xl/ctrlProps/ctrlProp87.xml><?xml version="1.0" encoding="utf-8"?>
<formControlPr xmlns="http://schemas.microsoft.com/office/spreadsheetml/2009/9/main" objectType="CheckBox" fmlaLink="$R$49" lockText="1" noThreeD="1"/>
</file>

<file path=xl/ctrlProps/ctrlProp88.xml><?xml version="1.0" encoding="utf-8"?>
<formControlPr xmlns="http://schemas.microsoft.com/office/spreadsheetml/2009/9/main" objectType="CheckBox" fmlaLink="$Q$22" lockText="1" noThreeD="1"/>
</file>

<file path=xl/ctrlProps/ctrlProp89.xml><?xml version="1.0" encoding="utf-8"?>
<formControlPr xmlns="http://schemas.microsoft.com/office/spreadsheetml/2009/9/main" objectType="CheckBox" fmlaLink="$Q$60" lockText="1" noThreeD="1"/>
</file>

<file path=xl/ctrlProps/ctrlProp9.xml><?xml version="1.0" encoding="utf-8"?>
<formControlPr xmlns="http://schemas.microsoft.com/office/spreadsheetml/2009/9/main" objectType="CheckBox" fmlaLink="$R$32" lockText="1" noThreeD="1"/>
</file>

<file path=xl/ctrlProps/ctrlProp90.xml><?xml version="1.0" encoding="utf-8"?>
<formControlPr xmlns="http://schemas.microsoft.com/office/spreadsheetml/2009/9/main" objectType="CheckBox" fmlaLink="$R$60" lockText="1" noThreeD="1"/>
</file>

<file path=xl/ctrlProps/ctrlProp91.xml><?xml version="1.0" encoding="utf-8"?>
<formControlPr xmlns="http://schemas.microsoft.com/office/spreadsheetml/2009/9/main" objectType="CheckBox" fmlaLink="$S$6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R$51" lockText="1" noThreeD="1"/>
</file>

<file path=xl/ctrlProps/ctrlProp94.xml><?xml version="1.0" encoding="utf-8"?>
<formControlPr xmlns="http://schemas.microsoft.com/office/spreadsheetml/2009/9/main" objectType="CheckBox" fmlaLink="$Q$52" lockText="1" noThreeD="1"/>
</file>

<file path=xl/ctrlProps/ctrlProp95.xml><?xml version="1.0" encoding="utf-8"?>
<formControlPr xmlns="http://schemas.microsoft.com/office/spreadsheetml/2009/9/main" objectType="CheckBox" fmlaLink="$R$52" lockText="1" noThreeD="1"/>
</file>

<file path=xl/ctrlProps/ctrlProp96.xml><?xml version="1.0" encoding="utf-8"?>
<formControlPr xmlns="http://schemas.microsoft.com/office/spreadsheetml/2009/9/main" objectType="CheckBox" fmlaLink="$S$51" lockText="1" noThreeD="1"/>
</file>

<file path=xl/ctrlProps/ctrlProp97.xml><?xml version="1.0" encoding="utf-8"?>
<formControlPr xmlns="http://schemas.microsoft.com/office/spreadsheetml/2009/9/main" objectType="CheckBox" fmlaLink="$S$52" lockText="1" noThreeD="1"/>
</file>

<file path=xl/ctrlProps/ctrlProp98.xml><?xml version="1.0" encoding="utf-8"?>
<formControlPr xmlns="http://schemas.microsoft.com/office/spreadsheetml/2009/9/main" objectType="CheckBox" checked="Checked" fmlaLink="$R$50" lockText="1" noThreeD="1"/>
</file>

<file path=xl/ctrlProps/ctrlProp99.xml><?xml version="1.0" encoding="utf-8"?>
<formControlPr xmlns="http://schemas.microsoft.com/office/spreadsheetml/2009/9/main" objectType="CheckBox" fmlaLink="$R$2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15</xdr:col>
      <xdr:colOff>726281</xdr:colOff>
      <xdr:row>3</xdr:row>
      <xdr:rowOff>83343</xdr:rowOff>
    </xdr:from>
    <xdr:to>
      <xdr:col>30</xdr:col>
      <xdr:colOff>59531</xdr:colOff>
      <xdr:row>69</xdr:row>
      <xdr:rowOff>11906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727781" y="1154906"/>
          <a:ext cx="12120563" cy="18692813"/>
        </a:xfrm>
        <a:prstGeom prst="rect">
          <a:avLst/>
        </a:prstGeom>
        <a:noFill/>
        <a:ln w="317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127000</xdr:colOff>
      <xdr:row>3</xdr:row>
      <xdr:rowOff>63500</xdr:rowOff>
    </xdr:from>
    <xdr:to>
      <xdr:col>15</xdr:col>
      <xdr:colOff>97625</xdr:colOff>
      <xdr:row>69</xdr:row>
      <xdr:rowOff>95250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7000" y="1111250"/>
          <a:ext cx="11988000" cy="18811875"/>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19</xdr:col>
      <xdr:colOff>57150</xdr:colOff>
      <xdr:row>29</xdr:row>
      <xdr:rowOff>133350</xdr:rowOff>
    </xdr:from>
    <xdr:to>
      <xdr:col>29</xdr:col>
      <xdr:colOff>1047749</xdr:colOff>
      <xdr:row>58</xdr:row>
      <xdr:rowOff>57149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4878050" y="7372350"/>
          <a:ext cx="11887199" cy="914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300"/>
            </a:lnSpc>
          </a:pPr>
          <a:r>
            <a:rPr kumimoji="1" lang="ja-JP" altLang="en-US" sz="1800" b="1" u="sng">
              <a:latin typeface="+mn-ea"/>
              <a:ea typeface="+mn-ea"/>
            </a:rPr>
            <a:t>■検査当日にお持ち頂くもの</a:t>
          </a:r>
          <a:endParaRPr kumimoji="1" lang="en-US" altLang="ja-JP" sz="1800" b="1" u="sng">
            <a:latin typeface="+mn-ea"/>
            <a:ea typeface="+mn-ea"/>
          </a:endParaRPr>
        </a:p>
        <a:p>
          <a:pPr>
            <a:lnSpc>
              <a:spcPts val="2300"/>
            </a:lnSpc>
          </a:pPr>
          <a:r>
            <a:rPr kumimoji="1" lang="ja-JP" altLang="en-US" sz="1800">
              <a:latin typeface="+mn-ea"/>
              <a:ea typeface="+mn-ea"/>
            </a:rPr>
            <a:t>　□健康保険証　　　　　　　　　　　　　　　□各種公費医療受給者証</a:t>
          </a:r>
          <a:endParaRPr kumimoji="1" lang="en-US" altLang="ja-JP" sz="1800">
            <a:latin typeface="+mn-ea"/>
            <a:ea typeface="+mn-ea"/>
          </a:endParaRPr>
        </a:p>
        <a:p>
          <a:pPr>
            <a:lnSpc>
              <a:spcPts val="2300"/>
            </a:lnSpc>
          </a:pPr>
          <a:r>
            <a:rPr kumimoji="1" lang="ja-JP" altLang="en-US" sz="1800">
              <a:latin typeface="+mn-ea"/>
              <a:ea typeface="+mn-ea"/>
            </a:rPr>
            <a:t>　□主治医より預かった</a:t>
          </a:r>
          <a:r>
            <a:rPr kumimoji="1" lang="en-US" altLang="ja-JP" sz="1800">
              <a:latin typeface="+mn-ea"/>
              <a:ea typeface="+mn-ea"/>
            </a:rPr>
            <a:t>CD</a:t>
          </a:r>
          <a:r>
            <a:rPr kumimoji="1" lang="ja-JP" altLang="en-US" sz="1800">
              <a:latin typeface="+mn-ea"/>
              <a:ea typeface="+mn-ea"/>
            </a:rPr>
            <a:t>・フィルム　　　　</a:t>
          </a:r>
          <a:r>
            <a:rPr kumimoji="1" lang="ja-JP" altLang="en-US" sz="1800" baseline="0">
              <a:latin typeface="+mn-ea"/>
              <a:ea typeface="+mn-ea"/>
            </a:rPr>
            <a:t> </a:t>
          </a:r>
          <a:r>
            <a:rPr kumimoji="1" lang="ja-JP" altLang="en-US" sz="1800">
              <a:latin typeface="+mn-ea"/>
              <a:ea typeface="+mn-ea"/>
            </a:rPr>
            <a:t>□服用中のお薬とお薬手帳</a:t>
          </a:r>
          <a:endParaRPr kumimoji="1" lang="en-US" altLang="ja-JP" sz="1800">
            <a:latin typeface="+mn-ea"/>
            <a:ea typeface="+mn-ea"/>
          </a:endParaRPr>
        </a:p>
        <a:p>
          <a:pPr>
            <a:lnSpc>
              <a:spcPts val="2300"/>
            </a:lnSpc>
          </a:pPr>
          <a:r>
            <a:rPr kumimoji="1" lang="ja-JP" altLang="en-US" sz="1800">
              <a:latin typeface="+mn-ea"/>
              <a:ea typeface="+mn-ea"/>
            </a:rPr>
            <a:t>　□検査予約票（本用紙）</a:t>
          </a:r>
          <a:endParaRPr kumimoji="1" lang="en-US" altLang="ja-JP" sz="1800">
            <a:latin typeface="+mn-ea"/>
            <a:ea typeface="+mn-ea"/>
          </a:endParaRPr>
        </a:p>
        <a:p>
          <a:pPr>
            <a:lnSpc>
              <a:spcPts val="2300"/>
            </a:lnSpc>
          </a:pPr>
          <a:endParaRPr kumimoji="1" lang="en-US" altLang="ja-JP" sz="1800">
            <a:latin typeface="+mn-ea"/>
            <a:ea typeface="+mn-ea"/>
          </a:endParaRPr>
        </a:p>
        <a:p>
          <a:pPr>
            <a:lnSpc>
              <a:spcPts val="2300"/>
            </a:lnSpc>
          </a:pPr>
          <a:r>
            <a:rPr kumimoji="1" lang="ja-JP" altLang="en-US" sz="1800" b="1" u="sng">
              <a:latin typeface="+mn-ea"/>
              <a:ea typeface="+mn-ea"/>
            </a:rPr>
            <a:t>■</a:t>
          </a:r>
          <a:r>
            <a:rPr kumimoji="1" lang="en-US" altLang="ja-JP" sz="1800" b="1" u="sng">
              <a:latin typeface="+mn-ea"/>
              <a:ea typeface="+mn-ea"/>
            </a:rPr>
            <a:t>CT</a:t>
          </a:r>
          <a:r>
            <a:rPr kumimoji="1" lang="ja-JP" altLang="en-US" sz="1800" b="1" u="sng">
              <a:latin typeface="+mn-ea"/>
              <a:ea typeface="+mn-ea"/>
            </a:rPr>
            <a:t>検査を受けられる方へ</a:t>
          </a:r>
          <a:endParaRPr kumimoji="1" lang="en-US" altLang="ja-JP" sz="1800" b="1" u="sng">
            <a:latin typeface="+mn-ea"/>
            <a:ea typeface="+mn-ea"/>
          </a:endParaRPr>
        </a:p>
        <a:p>
          <a:pPr>
            <a:lnSpc>
              <a:spcPts val="2300"/>
            </a:lnSpc>
          </a:pPr>
          <a:r>
            <a:rPr kumimoji="1" lang="ja-JP" altLang="en-US" sz="1800">
              <a:latin typeface="+mn-ea"/>
              <a:ea typeface="+mn-ea"/>
            </a:rPr>
            <a:t>　</a:t>
          </a:r>
          <a:r>
            <a:rPr kumimoji="1" lang="ja-JP" altLang="en-US" sz="1800" baseline="0">
              <a:latin typeface="+mn-ea"/>
              <a:ea typeface="+mn-ea"/>
            </a:rPr>
            <a:t>検査時間はおよそ</a:t>
          </a:r>
          <a:r>
            <a:rPr kumimoji="1" lang="en-US" altLang="ja-JP" sz="1800" baseline="0">
              <a:latin typeface="+mn-ea"/>
              <a:ea typeface="+mn-ea"/>
            </a:rPr>
            <a:t>10</a:t>
          </a:r>
          <a:r>
            <a:rPr kumimoji="1" lang="ja-JP" altLang="en-US" sz="1800" baseline="0">
              <a:latin typeface="+mn-ea"/>
              <a:ea typeface="+mn-ea"/>
            </a:rPr>
            <a:t>～</a:t>
          </a:r>
          <a:r>
            <a:rPr kumimoji="1" lang="en-US" altLang="ja-JP" sz="1800" baseline="0">
              <a:latin typeface="+mn-ea"/>
              <a:ea typeface="+mn-ea"/>
            </a:rPr>
            <a:t>15</a:t>
          </a:r>
          <a:r>
            <a:rPr kumimoji="1" lang="ja-JP" altLang="en-US" sz="1800" baseline="0">
              <a:latin typeface="+mn-ea"/>
              <a:ea typeface="+mn-ea"/>
            </a:rPr>
            <a:t>分です。</a:t>
          </a:r>
          <a:endParaRPr kumimoji="1" lang="en-US" altLang="ja-JP" sz="1800" baseline="0">
            <a:latin typeface="+mn-ea"/>
            <a:ea typeface="+mn-ea"/>
          </a:endParaRPr>
        </a:p>
        <a:p>
          <a:pPr>
            <a:lnSpc>
              <a:spcPts val="2300"/>
            </a:lnSpc>
          </a:pPr>
          <a:r>
            <a:rPr kumimoji="1" lang="ja-JP" altLang="en-US" sz="1800" baseline="0">
              <a:latin typeface="+mn-ea"/>
              <a:ea typeface="+mn-ea"/>
            </a:rPr>
            <a:t>　</a:t>
          </a:r>
          <a:endParaRPr kumimoji="1" lang="en-US" altLang="ja-JP" sz="1800" baseline="0">
            <a:latin typeface="+mn-ea"/>
            <a:ea typeface="+mn-ea"/>
          </a:endParaRPr>
        </a:p>
        <a:p>
          <a:pPr>
            <a:lnSpc>
              <a:spcPts val="2300"/>
            </a:lnSpc>
          </a:pPr>
          <a:r>
            <a:rPr kumimoji="1" lang="ja-JP" altLang="en-US" sz="1800" b="1" u="sng" baseline="0">
              <a:latin typeface="+mn-ea"/>
              <a:ea typeface="+mn-ea"/>
            </a:rPr>
            <a:t>■</a:t>
          </a:r>
          <a:r>
            <a:rPr kumimoji="1" lang="en-US" altLang="ja-JP" sz="1800" b="1" u="sng" baseline="0">
              <a:latin typeface="+mn-ea"/>
              <a:ea typeface="+mn-ea"/>
            </a:rPr>
            <a:t>MRI</a:t>
          </a:r>
          <a:r>
            <a:rPr kumimoji="1" lang="ja-JP" altLang="en-US" sz="1800" b="1" u="sng" baseline="0">
              <a:latin typeface="+mn-ea"/>
              <a:ea typeface="+mn-ea"/>
            </a:rPr>
            <a:t>検査を受けられる方へ</a:t>
          </a:r>
          <a:endParaRPr kumimoji="1" lang="en-US" altLang="ja-JP" sz="1800" b="1" u="sng" baseline="0">
            <a:latin typeface="+mn-ea"/>
            <a:ea typeface="+mn-ea"/>
          </a:endParaRPr>
        </a:p>
        <a:p>
          <a:pPr>
            <a:lnSpc>
              <a:spcPts val="2300"/>
            </a:lnSpc>
          </a:pPr>
          <a:r>
            <a:rPr kumimoji="1" lang="ja-JP" altLang="en-US" sz="1800" baseline="0">
              <a:latin typeface="+mn-ea"/>
              <a:ea typeface="+mn-ea"/>
            </a:rPr>
            <a:t>　①検査時間はおよそ</a:t>
          </a:r>
          <a:r>
            <a:rPr kumimoji="1" lang="en-US" altLang="ja-JP" sz="1800" baseline="0">
              <a:latin typeface="+mn-ea"/>
              <a:ea typeface="+mn-ea"/>
            </a:rPr>
            <a:t>30</a:t>
          </a:r>
          <a:r>
            <a:rPr kumimoji="1" lang="ja-JP" altLang="en-US" sz="1800" baseline="0">
              <a:latin typeface="+mn-ea"/>
              <a:ea typeface="+mn-ea"/>
            </a:rPr>
            <a:t>～</a:t>
          </a:r>
          <a:r>
            <a:rPr kumimoji="1" lang="en-US" altLang="ja-JP" sz="1800" baseline="0">
              <a:latin typeface="+mn-ea"/>
              <a:ea typeface="+mn-ea"/>
            </a:rPr>
            <a:t>40</a:t>
          </a:r>
          <a:r>
            <a:rPr kumimoji="1" lang="ja-JP" altLang="en-US" sz="1800" baseline="0">
              <a:latin typeface="+mn-ea"/>
              <a:ea typeface="+mn-ea"/>
            </a:rPr>
            <a:t>分です。</a:t>
          </a:r>
          <a:endParaRPr kumimoji="1" lang="en-US" altLang="ja-JP" sz="1800" baseline="0">
            <a:latin typeface="+mn-ea"/>
            <a:ea typeface="+mn-ea"/>
          </a:endParaRPr>
        </a:p>
        <a:p>
          <a:pPr>
            <a:lnSpc>
              <a:spcPts val="2300"/>
            </a:lnSpc>
          </a:pPr>
          <a:r>
            <a:rPr kumimoji="1" lang="ja-JP" altLang="en-US" sz="1800" baseline="0">
              <a:latin typeface="+mn-ea"/>
              <a:ea typeface="+mn-ea"/>
            </a:rPr>
            <a:t>　②体内電子機器（心臓ペースメーカー</a:t>
          </a:r>
          <a:r>
            <a:rPr kumimoji="1" lang="en-US" altLang="ja-JP" sz="1600" baseline="0">
              <a:latin typeface="+mn-ea"/>
              <a:ea typeface="+mn-ea"/>
            </a:rPr>
            <a:t>(※)</a:t>
          </a:r>
          <a:r>
            <a:rPr kumimoji="1" lang="ja-JP" altLang="en-US" sz="1800" baseline="0">
              <a:latin typeface="+mn-ea"/>
              <a:ea typeface="+mn-ea"/>
            </a:rPr>
            <a:t>、植込み型除細動器</a:t>
          </a:r>
          <a:r>
            <a:rPr kumimoji="1" lang="en-US" altLang="ja-JP" sz="1600" baseline="0">
              <a:latin typeface="+mn-ea"/>
              <a:ea typeface="+mn-ea"/>
            </a:rPr>
            <a:t>(※)</a:t>
          </a:r>
          <a:r>
            <a:rPr kumimoji="1" lang="ja-JP" altLang="en-US" sz="1800" baseline="0">
              <a:latin typeface="+mn-ea"/>
              <a:ea typeface="+mn-ea"/>
            </a:rPr>
            <a:t>、人工内耳等）を装着されている方は</a:t>
          </a:r>
          <a:r>
            <a:rPr kumimoji="1" lang="en-US" altLang="ja-JP" sz="1800" baseline="0">
              <a:latin typeface="+mn-ea"/>
              <a:ea typeface="+mn-ea"/>
            </a:rPr>
            <a:t>MRI</a:t>
          </a:r>
          <a:r>
            <a:rPr kumimoji="1" lang="ja-JP" altLang="en-US" sz="1800" baseline="0">
              <a:latin typeface="+mn-ea"/>
              <a:ea typeface="+mn-ea"/>
            </a:rPr>
            <a:t>検</a:t>
          </a:r>
          <a:endParaRPr kumimoji="1" lang="en-US" altLang="ja-JP" sz="1800" baseline="0">
            <a:latin typeface="+mn-ea"/>
            <a:ea typeface="+mn-ea"/>
          </a:endParaRPr>
        </a:p>
        <a:p>
          <a:pPr>
            <a:lnSpc>
              <a:spcPts val="2300"/>
            </a:lnSpc>
          </a:pPr>
          <a:r>
            <a:rPr kumimoji="1" lang="ja-JP" altLang="en-US" sz="1800" baseline="0">
              <a:latin typeface="+mn-ea"/>
              <a:ea typeface="+mn-ea"/>
            </a:rPr>
            <a:t>　　査を行えません。（</a:t>
          </a:r>
          <a:r>
            <a:rPr kumimoji="1" lang="en-US" altLang="ja-JP" sz="1800" baseline="0">
              <a:latin typeface="+mn-ea"/>
              <a:ea typeface="+mn-ea"/>
            </a:rPr>
            <a:t>※MRI</a:t>
          </a:r>
          <a:r>
            <a:rPr kumimoji="1" lang="ja-JP" altLang="en-US" sz="1800" baseline="0">
              <a:latin typeface="+mn-ea"/>
              <a:ea typeface="+mn-ea"/>
            </a:rPr>
            <a:t>対応機を除く）</a:t>
          </a:r>
          <a:endParaRPr kumimoji="1" lang="en-US" altLang="ja-JP" sz="1800" baseline="0">
            <a:latin typeface="+mn-ea"/>
            <a:ea typeface="+mn-ea"/>
          </a:endParaRPr>
        </a:p>
        <a:p>
          <a:pPr>
            <a:lnSpc>
              <a:spcPts val="2300"/>
            </a:lnSpc>
          </a:pPr>
          <a:r>
            <a:rPr kumimoji="1" lang="ja-JP" altLang="en-US" sz="1800" baseline="0">
              <a:latin typeface="+mn-ea"/>
              <a:ea typeface="+mn-ea"/>
            </a:rPr>
            <a:t>　③体内金属（手術に伴う人工物）がある場合は発熱・火傷や、体内金属が動く可能性があります。該当する方</a:t>
          </a:r>
          <a:endParaRPr kumimoji="1" lang="en-US" altLang="ja-JP" sz="1800" baseline="0">
            <a:latin typeface="+mn-ea"/>
            <a:ea typeface="+mn-ea"/>
          </a:endParaRPr>
        </a:p>
        <a:p>
          <a:pPr>
            <a:lnSpc>
              <a:spcPts val="2300"/>
            </a:lnSpc>
          </a:pPr>
          <a:r>
            <a:rPr kumimoji="1" lang="ja-JP" altLang="en-US" sz="1800" baseline="0">
              <a:latin typeface="+mn-ea"/>
              <a:ea typeface="+mn-ea"/>
            </a:rPr>
            <a:t>　　はお申し出ください。</a:t>
          </a:r>
          <a:endParaRPr kumimoji="1" lang="en-US" altLang="ja-JP" sz="1800" baseline="0">
            <a:latin typeface="+mn-ea"/>
            <a:ea typeface="+mn-ea"/>
          </a:endParaRPr>
        </a:p>
        <a:p>
          <a:pPr>
            <a:lnSpc>
              <a:spcPts val="2300"/>
            </a:lnSpc>
          </a:pPr>
          <a:r>
            <a:rPr kumimoji="1" lang="ja-JP" altLang="en-US" sz="1800" baseline="0">
              <a:latin typeface="+mn-ea"/>
              <a:ea typeface="+mn-ea"/>
            </a:rPr>
            <a:t>　④閉所恐怖症の方は検査ができない場合があります。予約の際にご相談ください。</a:t>
          </a:r>
          <a:endParaRPr kumimoji="1" lang="en-US" altLang="ja-JP" sz="1800" baseline="0">
            <a:latin typeface="+mn-ea"/>
            <a:ea typeface="+mn-ea"/>
          </a:endParaRPr>
        </a:p>
        <a:p>
          <a:pPr>
            <a:lnSpc>
              <a:spcPts val="2300"/>
            </a:lnSpc>
          </a:pPr>
          <a:r>
            <a:rPr kumimoji="1" lang="ja-JP" altLang="en-US" sz="1800" baseline="0">
              <a:latin typeface="+mn-ea"/>
              <a:ea typeface="+mn-ea"/>
            </a:rPr>
            <a:t>　⑤カラーコンタクトレンズや刺青、アートメイク等は発熱や火傷の原因となるおそれがあります。安全のため</a:t>
          </a:r>
          <a:endParaRPr kumimoji="1" lang="en-US" altLang="ja-JP" sz="1800" baseline="0">
            <a:latin typeface="+mn-ea"/>
            <a:ea typeface="+mn-ea"/>
          </a:endParaRPr>
        </a:p>
        <a:p>
          <a:pPr>
            <a:lnSpc>
              <a:spcPts val="2300"/>
            </a:lnSpc>
          </a:pPr>
          <a:r>
            <a:rPr kumimoji="1" lang="ja-JP" altLang="en-US" sz="1800" baseline="0">
              <a:latin typeface="+mn-ea"/>
              <a:ea typeface="+mn-ea"/>
            </a:rPr>
            <a:t>　　検査を中止する場合がありますことをご了承ください。</a:t>
          </a:r>
          <a:endParaRPr kumimoji="1" lang="en-US" altLang="ja-JP" sz="1800" baseline="0">
            <a:latin typeface="+mn-ea"/>
            <a:ea typeface="+mn-ea"/>
          </a:endParaRPr>
        </a:p>
        <a:p>
          <a:pPr>
            <a:lnSpc>
              <a:spcPts val="2300"/>
            </a:lnSpc>
          </a:pPr>
          <a:endParaRPr kumimoji="1" lang="en-US" altLang="ja-JP" sz="1800" baseline="0">
            <a:latin typeface="+mn-ea"/>
            <a:ea typeface="+mn-ea"/>
          </a:endParaRPr>
        </a:p>
        <a:p>
          <a:pPr>
            <a:lnSpc>
              <a:spcPts val="2300"/>
            </a:lnSpc>
          </a:pPr>
          <a:r>
            <a:rPr kumimoji="1" lang="ja-JP" altLang="en-US" sz="1800" b="1" u="sng" baseline="0">
              <a:latin typeface="+mn-ea"/>
              <a:ea typeface="+mn-ea"/>
            </a:rPr>
            <a:t>■</a:t>
          </a:r>
          <a:r>
            <a:rPr kumimoji="1" lang="en-US" altLang="ja-JP" sz="1800" b="1" u="sng" baseline="0">
              <a:latin typeface="+mn-ea"/>
              <a:ea typeface="+mn-ea"/>
            </a:rPr>
            <a:t>CT</a:t>
          </a:r>
          <a:r>
            <a:rPr kumimoji="1" lang="ja-JP" altLang="en-US" sz="1800" b="1" u="sng" baseline="0">
              <a:latin typeface="+mn-ea"/>
              <a:ea typeface="+mn-ea"/>
            </a:rPr>
            <a:t>検査・</a:t>
          </a:r>
          <a:r>
            <a:rPr kumimoji="1" lang="en-US" altLang="ja-JP" sz="1800" b="1" u="sng" baseline="0">
              <a:latin typeface="+mn-ea"/>
              <a:ea typeface="+mn-ea"/>
            </a:rPr>
            <a:t>MRI</a:t>
          </a:r>
          <a:r>
            <a:rPr kumimoji="1" lang="ja-JP" altLang="en-US" sz="1800" b="1" u="sng" baseline="0">
              <a:latin typeface="+mn-ea"/>
              <a:ea typeface="+mn-ea"/>
            </a:rPr>
            <a:t>検査（共通）事項</a:t>
          </a:r>
          <a:endParaRPr kumimoji="1" lang="en-US" altLang="ja-JP" sz="1800" b="1" u="sng" baseline="0">
            <a:latin typeface="+mn-ea"/>
            <a:ea typeface="+mn-ea"/>
          </a:endParaRPr>
        </a:p>
        <a:p>
          <a:pPr>
            <a:lnSpc>
              <a:spcPts val="2300"/>
            </a:lnSpc>
          </a:pPr>
          <a:r>
            <a:rPr kumimoji="1" lang="ja-JP" altLang="en-US" sz="1800" baseline="0">
              <a:latin typeface="+mn-ea"/>
              <a:ea typeface="+mn-ea"/>
            </a:rPr>
            <a:t>　①妊娠中や授乳中の方、または妊娠の可能性のある方はお申し出ください。</a:t>
          </a:r>
          <a:endParaRPr kumimoji="1" lang="en-US" altLang="ja-JP" sz="1800" baseline="0">
            <a:latin typeface="+mn-ea"/>
            <a:ea typeface="+mn-ea"/>
          </a:endParaRPr>
        </a:p>
        <a:p>
          <a:pPr>
            <a:lnSpc>
              <a:spcPts val="2300"/>
            </a:lnSpc>
          </a:pPr>
          <a:r>
            <a:rPr kumimoji="1" lang="ja-JP" altLang="en-US" sz="1800" baseline="0">
              <a:latin typeface="+mn-ea"/>
              <a:ea typeface="+mn-ea"/>
            </a:rPr>
            <a:t>　②常備薬はいつも通りお飲みください。</a:t>
          </a:r>
          <a:endParaRPr kumimoji="1" lang="en-US" altLang="ja-JP" sz="1800" baseline="0">
            <a:latin typeface="+mn-ea"/>
            <a:ea typeface="+mn-ea"/>
          </a:endParaRPr>
        </a:p>
        <a:p>
          <a:pPr>
            <a:lnSpc>
              <a:spcPts val="2300"/>
            </a:lnSpc>
          </a:pPr>
          <a:r>
            <a:rPr kumimoji="1" lang="ja-JP" altLang="en-US" sz="1800" baseline="0">
              <a:latin typeface="+mn-ea"/>
              <a:ea typeface="+mn-ea"/>
            </a:rPr>
            <a:t>　③腹部や骨盤部の検査および造影検査の方は、</a:t>
          </a:r>
          <a:r>
            <a:rPr kumimoji="1" lang="ja-JP" altLang="en-US" sz="1800" b="1" baseline="0">
              <a:latin typeface="+mn-ea"/>
              <a:ea typeface="+mn-ea"/>
            </a:rPr>
            <a:t>検査の</a:t>
          </a:r>
          <a:r>
            <a:rPr kumimoji="1" lang="en-US" altLang="ja-JP" sz="1800" b="1" baseline="0">
              <a:latin typeface="+mn-ea"/>
              <a:ea typeface="+mn-ea"/>
            </a:rPr>
            <a:t>4</a:t>
          </a:r>
          <a:r>
            <a:rPr kumimoji="1" lang="ja-JP" altLang="en-US" sz="1800" b="1" baseline="0">
              <a:latin typeface="+mn-ea"/>
              <a:ea typeface="+mn-ea"/>
            </a:rPr>
            <a:t>時間前から絶食</a:t>
          </a:r>
          <a:r>
            <a:rPr kumimoji="1" lang="ja-JP" altLang="en-US" sz="1800" baseline="0">
              <a:latin typeface="+mn-ea"/>
              <a:ea typeface="+mn-ea"/>
            </a:rPr>
            <a:t>してください。お水、お茶は検査の</a:t>
          </a:r>
          <a:endParaRPr kumimoji="1" lang="en-US" altLang="ja-JP" sz="1800" baseline="0">
            <a:latin typeface="+mn-ea"/>
            <a:ea typeface="+mn-ea"/>
          </a:endParaRPr>
        </a:p>
        <a:p>
          <a:pPr>
            <a:lnSpc>
              <a:spcPts val="2300"/>
            </a:lnSpc>
          </a:pPr>
          <a:r>
            <a:rPr kumimoji="1" lang="ja-JP" altLang="en-US" sz="1800" baseline="0">
              <a:latin typeface="+mn-ea"/>
              <a:ea typeface="+mn-ea"/>
            </a:rPr>
            <a:t>　　</a:t>
          </a:r>
          <a:r>
            <a:rPr kumimoji="1" lang="en-US" altLang="ja-JP" sz="1800" baseline="0">
              <a:latin typeface="+mn-ea"/>
              <a:ea typeface="+mn-ea"/>
            </a:rPr>
            <a:t>1</a:t>
          </a:r>
          <a:r>
            <a:rPr kumimoji="1" lang="ja-JP" altLang="en-US" sz="1800" baseline="0">
              <a:latin typeface="+mn-ea"/>
              <a:ea typeface="+mn-ea"/>
            </a:rPr>
            <a:t>時間前までお飲みいただいて結構です。</a:t>
          </a:r>
          <a:endParaRPr kumimoji="1" lang="en-US" altLang="ja-JP" sz="1800" baseline="0">
            <a:latin typeface="+mn-ea"/>
            <a:ea typeface="+mn-ea"/>
          </a:endParaRPr>
        </a:p>
        <a:p>
          <a:pPr>
            <a:lnSpc>
              <a:spcPts val="2300"/>
            </a:lnSpc>
          </a:pPr>
          <a:r>
            <a:rPr kumimoji="1" lang="ja-JP" altLang="en-US" sz="1800" baseline="0">
              <a:latin typeface="+mn-ea"/>
              <a:ea typeface="+mn-ea"/>
            </a:rPr>
            <a:t>　④検査前に検査着に着替えていただきます。着替えが難しい方は予め金属類のない衣類でいらしてください。</a:t>
          </a:r>
          <a:endParaRPr kumimoji="1" lang="en-US" altLang="ja-JP" sz="1800" baseline="0">
            <a:latin typeface="+mn-ea"/>
            <a:ea typeface="+mn-ea"/>
          </a:endParaRPr>
        </a:p>
        <a:p>
          <a:pPr>
            <a:lnSpc>
              <a:spcPts val="2300"/>
            </a:lnSpc>
          </a:pPr>
          <a:r>
            <a:rPr kumimoji="1" lang="ja-JP" altLang="en-US" sz="1800" baseline="0">
              <a:latin typeface="+mn-ea"/>
              <a:ea typeface="+mn-ea"/>
            </a:rPr>
            <a:t>　⑤ご予約時間より早く来院された場合も、決められた時間までお待ちいただきますのでご了承ください。ま</a:t>
          </a:r>
          <a:endParaRPr kumimoji="1" lang="en-US" altLang="ja-JP" sz="1800" baseline="0">
            <a:latin typeface="+mn-ea"/>
            <a:ea typeface="+mn-ea"/>
          </a:endParaRPr>
        </a:p>
        <a:p>
          <a:pPr>
            <a:lnSpc>
              <a:spcPts val="2300"/>
            </a:lnSpc>
          </a:pPr>
          <a:r>
            <a:rPr kumimoji="1" lang="ja-JP" altLang="en-US" sz="1800" baseline="0">
              <a:latin typeface="+mn-ea"/>
              <a:ea typeface="+mn-ea"/>
            </a:rPr>
            <a:t>　　た、予約制をとっておりますが、当日の検査進行状況によりお待ちいただくことがありますのでご了承くだ</a:t>
          </a:r>
          <a:endParaRPr kumimoji="1" lang="en-US" altLang="ja-JP" sz="1800" baseline="0">
            <a:latin typeface="+mn-ea"/>
            <a:ea typeface="+mn-ea"/>
          </a:endParaRPr>
        </a:p>
        <a:p>
          <a:pPr>
            <a:lnSpc>
              <a:spcPts val="2300"/>
            </a:lnSpc>
          </a:pPr>
          <a:r>
            <a:rPr kumimoji="1" lang="ja-JP" altLang="en-US" sz="1800" baseline="0">
              <a:latin typeface="+mn-ea"/>
              <a:ea typeface="+mn-ea"/>
            </a:rPr>
            <a:t>　　さい。</a:t>
          </a:r>
          <a:endParaRPr kumimoji="1" lang="en-US" altLang="ja-JP" sz="1800" baseline="0">
            <a:latin typeface="+mn-ea"/>
            <a:ea typeface="+mn-ea"/>
          </a:endParaRPr>
        </a:p>
        <a:p>
          <a:pPr>
            <a:lnSpc>
              <a:spcPts val="2000"/>
            </a:lnSpc>
          </a:pPr>
          <a:endParaRPr kumimoji="1" lang="en-US" altLang="ja-JP" sz="1600">
            <a:latin typeface="+mn-ea"/>
            <a:ea typeface="+mn-ea"/>
          </a:endParaRPr>
        </a:p>
      </xdr:txBody>
    </xdr:sp>
    <xdr:clientData/>
  </xdr:twoCellAnchor>
  <xdr:twoCellAnchor>
    <xdr:from>
      <xdr:col>8</xdr:col>
      <xdr:colOff>462644</xdr:colOff>
      <xdr:row>56</xdr:row>
      <xdr:rowOff>149677</xdr:rowOff>
    </xdr:from>
    <xdr:to>
      <xdr:col>14</xdr:col>
      <xdr:colOff>344715</xdr:colOff>
      <xdr:row>57</xdr:row>
      <xdr:rowOff>253633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905501" y="13811248"/>
          <a:ext cx="4943928" cy="416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a:solidFill>
                <a:schemeClr val="bg1">
                  <a:lumMod val="65000"/>
                </a:schemeClr>
              </a:solidFill>
            </a:rPr>
            <a:t>自動改行しますので、改行せずにご入力ください</a:t>
          </a:r>
        </a:p>
      </xdr:txBody>
    </xdr:sp>
    <xdr:clientData fPrintsWithSheet="0"/>
  </xdr:twoCellAnchor>
  <xdr:twoCellAnchor>
    <xdr:from>
      <xdr:col>1</xdr:col>
      <xdr:colOff>114301</xdr:colOff>
      <xdr:row>62</xdr:row>
      <xdr:rowOff>38100</xdr:rowOff>
    </xdr:from>
    <xdr:to>
      <xdr:col>4</xdr:col>
      <xdr:colOff>684451</xdr:colOff>
      <xdr:row>64</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14301" y="14570529"/>
          <a:ext cx="2570400" cy="468000"/>
        </a:xfrm>
        <a:prstGeom prst="roundRect">
          <a:avLst>
            <a:gd name="adj" fmla="val 36842"/>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2000" b="1"/>
            <a:t>検査のご予約は</a:t>
          </a:r>
        </a:p>
      </xdr:txBody>
    </xdr:sp>
    <xdr:clientData/>
  </xdr:twoCellAnchor>
  <xdr:twoCellAnchor>
    <xdr:from>
      <xdr:col>1</xdr:col>
      <xdr:colOff>123825</xdr:colOff>
      <xdr:row>65</xdr:row>
      <xdr:rowOff>19050</xdr:rowOff>
    </xdr:from>
    <xdr:to>
      <xdr:col>4</xdr:col>
      <xdr:colOff>695325</xdr:colOff>
      <xdr:row>67</xdr:row>
      <xdr:rowOff>133350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23825" y="14382750"/>
          <a:ext cx="2571750" cy="457200"/>
        </a:xfrm>
        <a:prstGeom prst="roundRect">
          <a:avLst>
            <a:gd name="adj" fmla="val 36842"/>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2000" b="1"/>
            <a:t>診療情報提供書</a:t>
          </a:r>
          <a:r>
            <a:rPr kumimoji="1" lang="en-US" altLang="ja-JP" sz="2000" b="1"/>
            <a:t>FAX</a:t>
          </a:r>
          <a:endParaRPr kumimoji="1" lang="ja-JP" altLang="en-US" sz="2000" b="1"/>
        </a:p>
      </xdr:txBody>
    </xdr:sp>
    <xdr:clientData/>
  </xdr:twoCellAnchor>
  <xdr:twoCellAnchor>
    <xdr:from>
      <xdr:col>22</xdr:col>
      <xdr:colOff>572066</xdr:colOff>
      <xdr:row>23</xdr:row>
      <xdr:rowOff>2</xdr:rowOff>
    </xdr:from>
    <xdr:to>
      <xdr:col>22</xdr:col>
      <xdr:colOff>1061357</xdr:colOff>
      <xdr:row>24</xdr:row>
      <xdr:rowOff>81642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9036959" y="5129895"/>
          <a:ext cx="489291" cy="408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t>年</a:t>
          </a:r>
        </a:p>
      </xdr:txBody>
    </xdr:sp>
    <xdr:clientData/>
  </xdr:twoCellAnchor>
  <xdr:twoCellAnchor>
    <xdr:from>
      <xdr:col>6</xdr:col>
      <xdr:colOff>955901</xdr:colOff>
      <xdr:row>16</xdr:row>
      <xdr:rowOff>275205</xdr:rowOff>
    </xdr:from>
    <xdr:to>
      <xdr:col>7</xdr:col>
      <xdr:colOff>346301</xdr:colOff>
      <xdr:row>17</xdr:row>
      <xdr:rowOff>275206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575401" y="3263674"/>
          <a:ext cx="378619"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solidFill>
                <a:schemeClr val="bg1">
                  <a:lumMod val="50000"/>
                </a:schemeClr>
              </a:solidFill>
            </a:rPr>
            <a:t>姓</a:t>
          </a:r>
        </a:p>
      </xdr:txBody>
    </xdr:sp>
    <xdr:clientData/>
  </xdr:twoCellAnchor>
  <xdr:twoCellAnchor>
    <xdr:from>
      <xdr:col>7</xdr:col>
      <xdr:colOff>643618</xdr:colOff>
      <xdr:row>16</xdr:row>
      <xdr:rowOff>273504</xdr:rowOff>
    </xdr:from>
    <xdr:to>
      <xdr:col>8</xdr:col>
      <xdr:colOff>34018</xdr:colOff>
      <xdr:row>17</xdr:row>
      <xdr:rowOff>273504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133975" y="3171825"/>
          <a:ext cx="342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solidFill>
                <a:schemeClr val="bg1">
                  <a:lumMod val="50000"/>
                </a:schemeClr>
              </a:solidFill>
            </a:rPr>
            <a:t>名</a:t>
          </a:r>
        </a:p>
      </xdr:txBody>
    </xdr:sp>
    <xdr:clientData/>
  </xdr:twoCellAnchor>
  <xdr:twoCellAnchor editAs="oneCell">
    <xdr:from>
      <xdr:col>9</xdr:col>
      <xdr:colOff>619126</xdr:colOff>
      <xdr:row>64</xdr:row>
      <xdr:rowOff>86447</xdr:rowOff>
    </xdr:from>
    <xdr:to>
      <xdr:col>10</xdr:col>
      <xdr:colOff>345277</xdr:colOff>
      <xdr:row>68</xdr:row>
      <xdr:rowOff>94592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8470" y="14373947"/>
          <a:ext cx="607212" cy="702836"/>
        </a:xfrm>
        <a:prstGeom prst="rect">
          <a:avLst/>
        </a:prstGeom>
      </xdr:spPr>
    </xdr:pic>
    <xdr:clientData/>
  </xdr:twoCellAnchor>
  <xdr:twoCellAnchor editAs="oneCell">
    <xdr:from>
      <xdr:col>10</xdr:col>
      <xdr:colOff>488167</xdr:colOff>
      <xdr:row>65</xdr:row>
      <xdr:rowOff>142877</xdr:rowOff>
    </xdr:from>
    <xdr:to>
      <xdr:col>13</xdr:col>
      <xdr:colOff>897727</xdr:colOff>
      <xdr:row>67</xdr:row>
      <xdr:rowOff>136169</xdr:rowOff>
    </xdr:to>
    <xdr:pic>
      <xdr:nvPicPr>
        <xdr:cNvPr id="90" name="図 89">
          <a:extLst>
            <a:ext uri="{FF2B5EF4-FFF2-40B4-BE49-F238E27FC236}">
              <a16:creationId xmlns:a16="http://schemas.microsoft.com/office/drawing/2014/main" id="{00000000-0008-0000-0000-00005A000000}"/>
            </a:ext>
          </a:extLst>
        </xdr:cNvPr>
        <xdr:cNvPicPr/>
      </xdr:nvPicPr>
      <xdr:blipFill>
        <a:blip xmlns:r="http://schemas.openxmlformats.org/officeDocument/2006/relationships" r:embed="rId2" cstate="print"/>
        <a:srcRect/>
        <a:stretch>
          <a:fillRect/>
        </a:stretch>
      </xdr:blipFill>
      <xdr:spPr bwMode="auto">
        <a:xfrm>
          <a:off x="7465230" y="14597065"/>
          <a:ext cx="3071798" cy="322858"/>
        </a:xfrm>
        <a:prstGeom prst="rect">
          <a:avLst/>
        </a:prstGeom>
        <a:noFill/>
        <a:ln w="9525">
          <a:noFill/>
          <a:miter lim="800000"/>
          <a:headEnd/>
          <a:tailEnd/>
        </a:ln>
      </xdr:spPr>
    </xdr:pic>
    <xdr:clientData/>
  </xdr:twoCellAnchor>
  <xdr:twoCellAnchor>
    <xdr:from>
      <xdr:col>19</xdr:col>
      <xdr:colOff>47625</xdr:colOff>
      <xdr:row>58</xdr:row>
      <xdr:rowOff>129117</xdr:rowOff>
    </xdr:from>
    <xdr:to>
      <xdr:col>29</xdr:col>
      <xdr:colOff>1074208</xdr:colOff>
      <xdr:row>60</xdr:row>
      <xdr:rowOff>78921</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14868525" y="16588317"/>
          <a:ext cx="11923183" cy="5403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baseline="0">
              <a:solidFill>
                <a:schemeClr val="tx1">
                  <a:lumMod val="65000"/>
                  <a:lumOff val="35000"/>
                </a:schemeClr>
              </a:solidFill>
              <a:effectLst/>
              <a:latin typeface="+mn-ea"/>
              <a:ea typeface="+mn-ea"/>
              <a:cs typeface="+mn-cs"/>
            </a:rPr>
            <a:t>ご都合によりキャンセルされる場合や、ご予約日時を変更される場合は、必ずご連絡ください。</a:t>
          </a:r>
          <a:endParaRPr kumimoji="1" lang="en-US" altLang="ja-JP" sz="1800" b="1" baseline="0">
            <a:solidFill>
              <a:schemeClr val="tx1">
                <a:lumMod val="65000"/>
                <a:lumOff val="35000"/>
              </a:schemeClr>
            </a:solidFill>
            <a:effectLst/>
            <a:latin typeface="+mn-ea"/>
            <a:ea typeface="+mn-ea"/>
            <a:cs typeface="+mn-cs"/>
          </a:endParaRPr>
        </a:p>
      </xdr:txBody>
    </xdr:sp>
    <xdr:clientData/>
  </xdr:twoCellAnchor>
  <xdr:twoCellAnchor>
    <xdr:from>
      <xdr:col>20</xdr:col>
      <xdr:colOff>203464</xdr:colOff>
      <xdr:row>60</xdr:row>
      <xdr:rowOff>138482</xdr:rowOff>
    </xdr:from>
    <xdr:to>
      <xdr:col>29</xdr:col>
      <xdr:colOff>0</xdr:colOff>
      <xdr:row>62</xdr:row>
      <xdr:rowOff>182331</xdr:rowOff>
    </xdr:to>
    <xdr:sp macro="" textlink="">
      <xdr:nvSpPr>
        <xdr:cNvPr id="96" name="角丸四角形 95">
          <a:extLst>
            <a:ext uri="{FF2B5EF4-FFF2-40B4-BE49-F238E27FC236}">
              <a16:creationId xmlns:a16="http://schemas.microsoft.com/office/drawing/2014/main" id="{00000000-0008-0000-0000-000060000000}"/>
            </a:ext>
          </a:extLst>
        </xdr:cNvPr>
        <xdr:cNvSpPr/>
      </xdr:nvSpPr>
      <xdr:spPr>
        <a:xfrm>
          <a:off x="16148314" y="17188232"/>
          <a:ext cx="9569186" cy="558199"/>
        </a:xfrm>
        <a:prstGeom prst="roundRect">
          <a:avLst>
            <a:gd name="adj" fmla="val 48374"/>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latin typeface="+mj-ea"/>
              <a:ea typeface="+mj-ea"/>
            </a:rPr>
            <a:t>検査予約担当：</a:t>
          </a:r>
          <a:r>
            <a:rPr kumimoji="1" lang="en-US" altLang="ja-JP" sz="1800" b="1">
              <a:latin typeface="+mj-ea"/>
              <a:ea typeface="+mj-ea"/>
            </a:rPr>
            <a:t>TEL</a:t>
          </a:r>
          <a:r>
            <a:rPr kumimoji="1" lang="ja-JP" altLang="en-US" sz="1800" b="1" baseline="0">
              <a:latin typeface="+mj-ea"/>
              <a:ea typeface="+mj-ea"/>
            </a:rPr>
            <a:t> </a:t>
          </a:r>
          <a:r>
            <a:rPr kumimoji="1" lang="ja-JP" altLang="en-US" sz="1800" b="1">
              <a:latin typeface="+mj-ea"/>
              <a:ea typeface="+mj-ea"/>
            </a:rPr>
            <a:t>０４８</a:t>
          </a:r>
          <a:r>
            <a:rPr kumimoji="1" lang="en-US" altLang="ja-JP" sz="1800" b="1">
              <a:latin typeface="+mj-ea"/>
              <a:ea typeface="+mj-ea"/>
            </a:rPr>
            <a:t>-</a:t>
          </a:r>
          <a:r>
            <a:rPr kumimoji="1" lang="ja-JP" altLang="en-US" sz="1800" b="1">
              <a:latin typeface="+mj-ea"/>
              <a:ea typeface="+mj-ea"/>
            </a:rPr>
            <a:t>６５８</a:t>
          </a:r>
          <a:r>
            <a:rPr kumimoji="1" lang="en-US" altLang="ja-JP" sz="1800" b="1">
              <a:latin typeface="+mj-ea"/>
              <a:ea typeface="+mj-ea"/>
            </a:rPr>
            <a:t>-</a:t>
          </a:r>
          <a:r>
            <a:rPr kumimoji="1" lang="ja-JP" altLang="en-US" sz="1800" b="1">
              <a:latin typeface="+mj-ea"/>
              <a:ea typeface="+mj-ea"/>
            </a:rPr>
            <a:t>３７３３（受付時間 ９</a:t>
          </a:r>
          <a:r>
            <a:rPr kumimoji="1" lang="en-US" altLang="ja-JP" sz="1800" b="1">
              <a:latin typeface="+mj-ea"/>
              <a:ea typeface="+mj-ea"/>
            </a:rPr>
            <a:t>:</a:t>
          </a:r>
          <a:r>
            <a:rPr kumimoji="1" lang="ja-JP" altLang="en-US" sz="1800" b="1">
              <a:latin typeface="+mj-ea"/>
              <a:ea typeface="+mj-ea"/>
            </a:rPr>
            <a:t>００～１８</a:t>
          </a:r>
          <a:r>
            <a:rPr kumimoji="1" lang="en-US" altLang="ja-JP" sz="1800" b="1">
              <a:latin typeface="+mj-ea"/>
              <a:ea typeface="+mj-ea"/>
            </a:rPr>
            <a:t>:</a:t>
          </a:r>
          <a:r>
            <a:rPr kumimoji="1" lang="ja-JP" altLang="en-US" sz="1800" b="1">
              <a:latin typeface="+mj-ea"/>
              <a:ea typeface="+mj-ea"/>
            </a:rPr>
            <a:t>００）</a:t>
          </a:r>
        </a:p>
      </xdr:txBody>
    </xdr:sp>
    <xdr:clientData/>
  </xdr:twoCellAnchor>
  <xdr:twoCellAnchor editAs="oneCell">
    <xdr:from>
      <xdr:col>22</xdr:col>
      <xdr:colOff>306924</xdr:colOff>
      <xdr:row>63</xdr:row>
      <xdr:rowOff>117174</xdr:rowOff>
    </xdr:from>
    <xdr:to>
      <xdr:col>22</xdr:col>
      <xdr:colOff>934085</xdr:colOff>
      <xdr:row>67</xdr:row>
      <xdr:rowOff>58040</xdr:rowOff>
    </xdr:to>
    <xdr:pic>
      <xdr:nvPicPr>
        <xdr:cNvPr id="98" name="図 97">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38960" y="15370781"/>
          <a:ext cx="613826" cy="730352"/>
        </a:xfrm>
        <a:prstGeom prst="rect">
          <a:avLst/>
        </a:prstGeom>
      </xdr:spPr>
    </xdr:pic>
    <xdr:clientData/>
  </xdr:twoCellAnchor>
  <xdr:twoCellAnchor editAs="oneCell">
    <xdr:from>
      <xdr:col>23</xdr:col>
      <xdr:colOff>42335</xdr:colOff>
      <xdr:row>63</xdr:row>
      <xdr:rowOff>136833</xdr:rowOff>
    </xdr:from>
    <xdr:to>
      <xdr:col>26</xdr:col>
      <xdr:colOff>186873</xdr:colOff>
      <xdr:row>65</xdr:row>
      <xdr:rowOff>19857</xdr:rowOff>
    </xdr:to>
    <xdr:pic>
      <xdr:nvPicPr>
        <xdr:cNvPr id="99" name="図 98">
          <a:extLst>
            <a:ext uri="{FF2B5EF4-FFF2-40B4-BE49-F238E27FC236}">
              <a16:creationId xmlns:a16="http://schemas.microsoft.com/office/drawing/2014/main" id="{00000000-0008-0000-0000-000063000000}"/>
            </a:ext>
          </a:extLst>
        </xdr:cNvPr>
        <xdr:cNvPicPr/>
      </xdr:nvPicPr>
      <xdr:blipFill>
        <a:blip xmlns:r="http://schemas.openxmlformats.org/officeDocument/2006/relationships" r:embed="rId2" cstate="print"/>
        <a:srcRect/>
        <a:stretch>
          <a:fillRect/>
        </a:stretch>
      </xdr:blipFill>
      <xdr:spPr bwMode="auto">
        <a:xfrm>
          <a:off x="17894906" y="15390440"/>
          <a:ext cx="2878667" cy="321898"/>
        </a:xfrm>
        <a:prstGeom prst="rect">
          <a:avLst/>
        </a:prstGeom>
        <a:noFill/>
        <a:ln w="9525">
          <a:noFill/>
          <a:miter lim="800000"/>
          <a:headEnd/>
          <a:tailEnd/>
        </a:ln>
      </xdr:spPr>
    </xdr:pic>
    <xdr:clientData/>
  </xdr:twoCellAnchor>
  <xdr:twoCellAnchor>
    <xdr:from>
      <xdr:col>31</xdr:col>
      <xdr:colOff>165100</xdr:colOff>
      <xdr:row>30</xdr:row>
      <xdr:rowOff>1</xdr:rowOff>
    </xdr:from>
    <xdr:to>
      <xdr:col>36</xdr:col>
      <xdr:colOff>876300</xdr:colOff>
      <xdr:row>58</xdr:row>
      <xdr:rowOff>38100</xdr:rowOff>
    </xdr:to>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27501850" y="7600951"/>
          <a:ext cx="5892800" cy="8896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2000" b="1" u="sng">
              <a:latin typeface="+mn-ea"/>
              <a:ea typeface="+mn-ea"/>
            </a:rPr>
            <a:t>●電車でのアクセス●</a:t>
          </a:r>
          <a:endParaRPr kumimoji="1" lang="en-US" altLang="ja-JP" sz="2000" b="1" u="sng">
            <a:latin typeface="+mn-ea"/>
            <a:ea typeface="+mn-ea"/>
          </a:endParaRPr>
        </a:p>
        <a:p>
          <a:pPr>
            <a:lnSpc>
              <a:spcPct val="100000"/>
            </a:lnSpc>
          </a:pPr>
          <a:r>
            <a:rPr kumimoji="1" lang="ja-JP" altLang="en-US" sz="1800">
              <a:latin typeface="+mn-ea"/>
              <a:ea typeface="+mn-ea"/>
            </a:rPr>
            <a:t>　</a:t>
          </a:r>
          <a:r>
            <a:rPr kumimoji="1" lang="en-US" altLang="ja-JP" sz="1800" b="1">
              <a:latin typeface="+mn-ea"/>
              <a:ea typeface="+mn-ea"/>
            </a:rPr>
            <a:t>JR</a:t>
          </a:r>
          <a:r>
            <a:rPr kumimoji="1" lang="ja-JP" altLang="en-US" sz="1800" b="1">
              <a:latin typeface="+mn-ea"/>
              <a:ea typeface="+mn-ea"/>
            </a:rPr>
            <a:t>さいたま新都心駅から徒歩</a:t>
          </a:r>
          <a:r>
            <a:rPr kumimoji="1" lang="en-US" altLang="ja-JP" sz="1800" b="1">
              <a:latin typeface="+mn-ea"/>
              <a:ea typeface="+mn-ea"/>
            </a:rPr>
            <a:t>15</a:t>
          </a:r>
          <a:r>
            <a:rPr kumimoji="1" lang="ja-JP" altLang="en-US" sz="1800" b="1">
              <a:latin typeface="+mn-ea"/>
              <a:ea typeface="+mn-ea"/>
            </a:rPr>
            <a:t>分</a:t>
          </a:r>
          <a:endParaRPr kumimoji="1" lang="en-US" altLang="ja-JP" sz="1800" b="1">
            <a:latin typeface="+mn-ea"/>
            <a:ea typeface="+mn-ea"/>
          </a:endParaRPr>
        </a:p>
        <a:p>
          <a:pPr>
            <a:lnSpc>
              <a:spcPct val="100000"/>
            </a:lnSpc>
          </a:pPr>
          <a:r>
            <a:rPr kumimoji="1" lang="ja-JP" altLang="en-US" sz="1800" b="1">
              <a:latin typeface="+mn-ea"/>
              <a:ea typeface="+mn-ea"/>
            </a:rPr>
            <a:t>　</a:t>
          </a:r>
          <a:r>
            <a:rPr kumimoji="1" lang="en-US" altLang="ja-JP" sz="1800" b="1">
              <a:latin typeface="+mn-ea"/>
              <a:ea typeface="+mn-ea"/>
            </a:rPr>
            <a:t>JR</a:t>
          </a:r>
          <a:r>
            <a:rPr kumimoji="1" lang="ja-JP" altLang="en-US" sz="1800" b="1">
              <a:latin typeface="+mn-ea"/>
              <a:ea typeface="+mn-ea"/>
            </a:rPr>
            <a:t>大宮駅よりバス</a:t>
          </a:r>
          <a:r>
            <a:rPr kumimoji="1" lang="en-US" altLang="ja-JP" sz="1800" b="1">
              <a:latin typeface="+mn-ea"/>
              <a:ea typeface="+mn-ea"/>
            </a:rPr>
            <a:t>10</a:t>
          </a:r>
          <a:r>
            <a:rPr kumimoji="1" lang="ja-JP" altLang="en-US" sz="1800" b="1">
              <a:latin typeface="+mn-ea"/>
              <a:ea typeface="+mn-ea"/>
            </a:rPr>
            <a:t>分</a:t>
          </a:r>
          <a:endParaRPr kumimoji="1" lang="en-US" altLang="ja-JP" sz="1800" b="1">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＜東京方面から＞</a:t>
          </a:r>
          <a:endParaRPr kumimoji="1" lang="en-US" altLang="ja-JP" sz="1800">
            <a:latin typeface="+mn-ea"/>
            <a:ea typeface="+mn-ea"/>
          </a:endParaRPr>
        </a:p>
        <a:p>
          <a:pPr>
            <a:lnSpc>
              <a:spcPct val="100000"/>
            </a:lnSpc>
          </a:pPr>
          <a:r>
            <a:rPr kumimoji="1" lang="ja-JP" altLang="en-US" sz="1800">
              <a:latin typeface="+mn-ea"/>
              <a:ea typeface="+mn-ea"/>
            </a:rPr>
            <a:t>　宇都宮線（東北本線）・高崎線の普通列車、または</a:t>
          </a:r>
          <a:endParaRPr kumimoji="1" lang="en-US" altLang="ja-JP" sz="1800">
            <a:latin typeface="+mn-ea"/>
            <a:ea typeface="+mn-ea"/>
          </a:endParaRPr>
        </a:p>
        <a:p>
          <a:pPr>
            <a:lnSpc>
              <a:spcPct val="100000"/>
            </a:lnSpc>
          </a:pPr>
          <a:r>
            <a:rPr kumimoji="1" lang="ja-JP" altLang="en-US" sz="1800">
              <a:latin typeface="+mn-ea"/>
              <a:ea typeface="+mn-ea"/>
            </a:rPr>
            <a:t>　上野東京ライン下り電車で、</a:t>
          </a:r>
          <a:r>
            <a:rPr kumimoji="1" lang="en-US" altLang="ja-JP" sz="1800">
              <a:latin typeface="+mn-ea"/>
              <a:ea typeface="+mn-ea"/>
            </a:rPr>
            <a:t>『</a:t>
          </a:r>
          <a:r>
            <a:rPr kumimoji="1" lang="ja-JP" altLang="en-US" sz="1800">
              <a:latin typeface="+mn-ea"/>
              <a:ea typeface="+mn-ea"/>
            </a:rPr>
            <a:t>さいたま新都心</a:t>
          </a:r>
          <a:r>
            <a:rPr kumimoji="1" lang="en-US" altLang="ja-JP" sz="1800">
              <a:latin typeface="+mn-ea"/>
              <a:ea typeface="+mn-ea"/>
            </a:rPr>
            <a:t>』</a:t>
          </a:r>
          <a:r>
            <a:rPr kumimoji="1" lang="ja-JP" altLang="en-US" sz="1800">
              <a:latin typeface="+mn-ea"/>
              <a:ea typeface="+mn-ea"/>
            </a:rPr>
            <a:t>駅</a:t>
          </a:r>
          <a:endParaRPr kumimoji="1" lang="en-US" altLang="ja-JP" sz="1800">
            <a:latin typeface="+mn-ea"/>
            <a:ea typeface="+mn-ea"/>
          </a:endParaRPr>
        </a:p>
        <a:p>
          <a:pPr>
            <a:lnSpc>
              <a:spcPct val="100000"/>
            </a:lnSpc>
          </a:pPr>
          <a:r>
            <a:rPr kumimoji="1" lang="ja-JP" altLang="en-US" sz="1800">
              <a:latin typeface="+mn-ea"/>
              <a:ea typeface="+mn-ea"/>
            </a:rPr>
            <a:t>　まで約</a:t>
          </a:r>
          <a:r>
            <a:rPr kumimoji="1" lang="en-US" altLang="ja-JP" sz="1800">
              <a:latin typeface="+mn-ea"/>
              <a:ea typeface="+mn-ea"/>
            </a:rPr>
            <a:t>25</a:t>
          </a:r>
          <a:r>
            <a:rPr kumimoji="1" lang="ja-JP" altLang="en-US" sz="1800">
              <a:latin typeface="+mn-ea"/>
              <a:ea typeface="+mn-ea"/>
            </a:rPr>
            <a:t>分。</a:t>
          </a:r>
          <a:endParaRPr kumimoji="1" lang="en-US" altLang="ja-JP" sz="1800">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＜新宿・池袋方面から＞</a:t>
          </a:r>
          <a:endParaRPr kumimoji="1" lang="en-US" altLang="ja-JP" sz="1800">
            <a:latin typeface="+mn-ea"/>
            <a:ea typeface="+mn-ea"/>
          </a:endParaRPr>
        </a:p>
        <a:p>
          <a:pPr>
            <a:lnSpc>
              <a:spcPct val="100000"/>
            </a:lnSpc>
          </a:pPr>
          <a:r>
            <a:rPr kumimoji="1" lang="ja-JP" altLang="en-US" sz="1800">
              <a:latin typeface="+mn-ea"/>
              <a:ea typeface="+mn-ea"/>
            </a:rPr>
            <a:t>　湘南新宿ライン、埼京線で赤羽駅へ。赤羽駅から</a:t>
          </a:r>
          <a:endParaRPr kumimoji="1" lang="en-US" altLang="ja-JP" sz="1800">
            <a:latin typeface="+mn-ea"/>
            <a:ea typeface="+mn-ea"/>
          </a:endParaRPr>
        </a:p>
        <a:p>
          <a:pPr>
            <a:lnSpc>
              <a:spcPct val="100000"/>
            </a:lnSpc>
          </a:pPr>
          <a:r>
            <a:rPr kumimoji="1" lang="ja-JP" altLang="en-US" sz="1800">
              <a:latin typeface="+mn-ea"/>
              <a:ea typeface="+mn-ea"/>
            </a:rPr>
            <a:t>　大宮方面行きの京浜東北線または上野東京ライン、</a:t>
          </a:r>
          <a:endParaRPr kumimoji="1" lang="en-US" altLang="ja-JP" sz="1800">
            <a:latin typeface="+mn-ea"/>
            <a:ea typeface="+mn-ea"/>
          </a:endParaRPr>
        </a:p>
        <a:p>
          <a:pPr>
            <a:lnSpc>
              <a:spcPct val="100000"/>
            </a:lnSpc>
          </a:pPr>
          <a:r>
            <a:rPr kumimoji="1" lang="ja-JP" altLang="en-US" sz="1800">
              <a:latin typeface="+mn-ea"/>
              <a:ea typeface="+mn-ea"/>
            </a:rPr>
            <a:t>　宇都宮線、高崎線の下り普通列車へ乗り換え。</a:t>
          </a:r>
          <a:endParaRPr kumimoji="1" lang="en-US" altLang="ja-JP" sz="1800">
            <a:latin typeface="+mn-ea"/>
            <a:ea typeface="+mn-ea"/>
          </a:endParaRPr>
        </a:p>
        <a:p>
          <a:pPr>
            <a:lnSpc>
              <a:spcPct val="100000"/>
            </a:lnSpc>
          </a:pPr>
          <a:r>
            <a:rPr kumimoji="1" lang="ja-JP" altLang="en-US" sz="1800">
              <a:latin typeface="+mn-ea"/>
              <a:ea typeface="+mn-ea"/>
            </a:rPr>
            <a:t>　</a:t>
          </a:r>
          <a:r>
            <a:rPr kumimoji="1" lang="en-US" altLang="ja-JP" sz="1800">
              <a:latin typeface="+mn-ea"/>
              <a:ea typeface="+mn-ea"/>
            </a:rPr>
            <a:t>※</a:t>
          </a:r>
          <a:r>
            <a:rPr kumimoji="1" lang="ja-JP" altLang="en-US" sz="1800">
              <a:latin typeface="+mn-ea"/>
              <a:ea typeface="+mn-ea"/>
            </a:rPr>
            <a:t>湘南新宿ラインや快速列車は</a:t>
          </a:r>
          <a:r>
            <a:rPr kumimoji="1" lang="en-US" altLang="ja-JP" sz="1800">
              <a:latin typeface="+mn-ea"/>
              <a:ea typeface="+mn-ea"/>
            </a:rPr>
            <a:t>『</a:t>
          </a:r>
          <a:r>
            <a:rPr kumimoji="1" lang="ja-JP" altLang="en-US" sz="1800">
              <a:latin typeface="+mn-ea"/>
              <a:ea typeface="+mn-ea"/>
            </a:rPr>
            <a:t>さいたま新都心</a:t>
          </a:r>
          <a:r>
            <a:rPr kumimoji="1" lang="en-US" altLang="ja-JP" sz="1800">
              <a:latin typeface="+mn-ea"/>
              <a:ea typeface="+mn-ea"/>
            </a:rPr>
            <a:t>』</a:t>
          </a:r>
        </a:p>
        <a:p>
          <a:pPr>
            <a:lnSpc>
              <a:spcPct val="100000"/>
            </a:lnSpc>
          </a:pPr>
          <a:r>
            <a:rPr kumimoji="1" lang="ja-JP" altLang="en-US" sz="1800">
              <a:latin typeface="+mn-ea"/>
              <a:ea typeface="+mn-ea"/>
            </a:rPr>
            <a:t>　駅には停車しませんので、ご注意ください。</a:t>
          </a:r>
          <a:endParaRPr kumimoji="1" lang="en-US" altLang="ja-JP" sz="1800">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＜宇都宮・高崎方面から＞</a:t>
          </a:r>
          <a:endParaRPr kumimoji="1" lang="en-US" altLang="ja-JP" sz="1800">
            <a:latin typeface="+mn-ea"/>
            <a:ea typeface="+mn-ea"/>
          </a:endParaRPr>
        </a:p>
        <a:p>
          <a:pPr>
            <a:lnSpc>
              <a:spcPct val="100000"/>
            </a:lnSpc>
          </a:pPr>
          <a:r>
            <a:rPr kumimoji="1" lang="ja-JP" altLang="en-US" sz="1800">
              <a:latin typeface="+mn-ea"/>
              <a:ea typeface="+mn-ea"/>
            </a:rPr>
            <a:t>　上野東京ライン上り電車、または宇都宮線・高崎線</a:t>
          </a:r>
          <a:endParaRPr kumimoji="1" lang="en-US" altLang="ja-JP" sz="1800">
            <a:latin typeface="+mn-ea"/>
            <a:ea typeface="+mn-ea"/>
          </a:endParaRPr>
        </a:p>
        <a:p>
          <a:pPr>
            <a:lnSpc>
              <a:spcPct val="100000"/>
            </a:lnSpc>
          </a:pPr>
          <a:r>
            <a:rPr kumimoji="1" lang="ja-JP" altLang="en-US" sz="1800">
              <a:latin typeface="+mn-ea"/>
              <a:ea typeface="+mn-ea"/>
            </a:rPr>
            <a:t>　の普通列車上野行きを利用。</a:t>
          </a:r>
          <a:endParaRPr kumimoji="1" lang="en-US" altLang="ja-JP" sz="1800">
            <a:latin typeface="+mn-ea"/>
            <a:ea typeface="+mn-ea"/>
          </a:endParaRPr>
        </a:p>
        <a:p>
          <a:r>
            <a:rPr kumimoji="1" lang="ja-JP" altLang="en-US" sz="1800">
              <a:latin typeface="+mn-ea"/>
              <a:ea typeface="+mn-ea"/>
            </a:rPr>
            <a:t>　</a:t>
          </a:r>
          <a:r>
            <a:rPr kumimoji="1" lang="en-US" altLang="ja-JP" sz="1800">
              <a:solidFill>
                <a:schemeClr val="dk1"/>
              </a:solidFill>
              <a:effectLst/>
              <a:latin typeface="+mn-ea"/>
              <a:ea typeface="+mn-ea"/>
              <a:cs typeface="+mn-cs"/>
            </a:rPr>
            <a:t>※</a:t>
          </a:r>
          <a:r>
            <a:rPr kumimoji="1" lang="ja-JP" altLang="ja-JP" sz="1800">
              <a:solidFill>
                <a:schemeClr val="dk1"/>
              </a:solidFill>
              <a:effectLst/>
              <a:latin typeface="+mn-ea"/>
              <a:ea typeface="+mn-ea"/>
              <a:cs typeface="+mn-cs"/>
            </a:rPr>
            <a:t>湘南新宿ラインや快速列車は</a:t>
          </a:r>
          <a:r>
            <a:rPr kumimoji="1" lang="en-US" altLang="ja-JP" sz="1800">
              <a:solidFill>
                <a:schemeClr val="dk1"/>
              </a:solidFill>
              <a:effectLst/>
              <a:latin typeface="+mn-ea"/>
              <a:ea typeface="+mn-ea"/>
              <a:cs typeface="+mn-cs"/>
            </a:rPr>
            <a:t>『</a:t>
          </a:r>
          <a:r>
            <a:rPr kumimoji="1" lang="ja-JP" altLang="ja-JP" sz="1800">
              <a:solidFill>
                <a:schemeClr val="dk1"/>
              </a:solidFill>
              <a:effectLst/>
              <a:latin typeface="+mn-ea"/>
              <a:ea typeface="+mn-ea"/>
              <a:cs typeface="+mn-cs"/>
            </a:rPr>
            <a:t>さいたま新都心</a:t>
          </a:r>
          <a:r>
            <a:rPr kumimoji="1" lang="en-US" altLang="ja-JP" sz="1800">
              <a:solidFill>
                <a:schemeClr val="dk1"/>
              </a:solidFill>
              <a:effectLst/>
              <a:latin typeface="+mn-ea"/>
              <a:ea typeface="+mn-ea"/>
              <a:cs typeface="+mn-cs"/>
            </a:rPr>
            <a:t>』</a:t>
          </a:r>
        </a:p>
        <a:p>
          <a:r>
            <a:rPr kumimoji="1" lang="ja-JP" altLang="en-US" sz="1800">
              <a:solidFill>
                <a:schemeClr val="dk1"/>
              </a:solidFill>
              <a:effectLst/>
              <a:latin typeface="+mn-ea"/>
              <a:ea typeface="+mn-ea"/>
              <a:cs typeface="+mn-cs"/>
            </a:rPr>
            <a:t>　</a:t>
          </a:r>
          <a:r>
            <a:rPr kumimoji="1" lang="ja-JP" altLang="ja-JP" sz="1800">
              <a:solidFill>
                <a:schemeClr val="dk1"/>
              </a:solidFill>
              <a:effectLst/>
              <a:latin typeface="+mn-ea"/>
              <a:ea typeface="+mn-ea"/>
              <a:cs typeface="+mn-cs"/>
            </a:rPr>
            <a:t>駅には停車しませんので、ご注意ください。</a:t>
          </a:r>
          <a:endParaRPr kumimoji="1" lang="en-US" altLang="ja-JP" sz="1800">
            <a:solidFill>
              <a:schemeClr val="dk1"/>
            </a:solidFill>
            <a:effectLst/>
            <a:latin typeface="+mn-ea"/>
            <a:ea typeface="+mn-ea"/>
            <a:cs typeface="+mn-cs"/>
          </a:endParaRPr>
        </a:p>
        <a:p>
          <a:endParaRPr kumimoji="1" lang="en-US" altLang="ja-JP" sz="1800">
            <a:solidFill>
              <a:schemeClr val="dk1"/>
            </a:solidFill>
            <a:effectLst/>
            <a:latin typeface="+mn-ea"/>
            <a:ea typeface="+mn-ea"/>
            <a:cs typeface="+mn-cs"/>
          </a:endParaRPr>
        </a:p>
        <a:p>
          <a:r>
            <a:rPr kumimoji="1" lang="ja-JP" altLang="ja-JP" sz="2000" b="1" u="sng">
              <a:solidFill>
                <a:schemeClr val="dk1"/>
              </a:solidFill>
              <a:effectLst/>
              <a:latin typeface="+mn-ea"/>
              <a:ea typeface="+mn-ea"/>
              <a:cs typeface="+mn-cs"/>
            </a:rPr>
            <a:t>●</a:t>
          </a:r>
          <a:r>
            <a:rPr kumimoji="1" lang="ja-JP" altLang="en-US" sz="2000" b="1" u="sng">
              <a:solidFill>
                <a:schemeClr val="dk1"/>
              </a:solidFill>
              <a:effectLst/>
              <a:latin typeface="+mn-ea"/>
              <a:ea typeface="+mn-ea"/>
              <a:cs typeface="+mn-cs"/>
            </a:rPr>
            <a:t>タクシーでのアクセス</a:t>
          </a:r>
          <a:r>
            <a:rPr kumimoji="1" lang="ja-JP" altLang="ja-JP" sz="2000" b="1" u="sng">
              <a:solidFill>
                <a:schemeClr val="dk1"/>
              </a:solidFill>
              <a:effectLst/>
              <a:latin typeface="+mn-ea"/>
              <a:ea typeface="+mn-ea"/>
              <a:cs typeface="+mn-cs"/>
            </a:rPr>
            <a:t>●</a:t>
          </a:r>
          <a:endParaRPr lang="ja-JP" altLang="ja-JP" sz="2000">
            <a:effectLst/>
            <a:latin typeface="+mn-ea"/>
            <a:ea typeface="+mn-ea"/>
          </a:endParaRPr>
        </a:p>
        <a:p>
          <a:r>
            <a:rPr kumimoji="1" lang="ja-JP" altLang="ja-JP" sz="1800">
              <a:solidFill>
                <a:schemeClr val="dk1"/>
              </a:solidFill>
              <a:effectLst/>
              <a:latin typeface="+mn-ea"/>
              <a:ea typeface="+mn-ea"/>
              <a:cs typeface="+mn-cs"/>
            </a:rPr>
            <a:t>　</a:t>
          </a:r>
          <a:r>
            <a:rPr kumimoji="1" lang="ja-JP" altLang="ja-JP" sz="1800" b="1">
              <a:solidFill>
                <a:schemeClr val="dk1"/>
              </a:solidFill>
              <a:effectLst/>
              <a:latin typeface="+mn-ea"/>
              <a:ea typeface="+mn-ea"/>
              <a:cs typeface="+mn-cs"/>
            </a:rPr>
            <a:t>さいたま新都心駅</a:t>
          </a:r>
          <a:r>
            <a:rPr kumimoji="1" lang="ja-JP" altLang="en-US" sz="1800" b="1">
              <a:solidFill>
                <a:schemeClr val="dk1"/>
              </a:solidFill>
              <a:effectLst/>
              <a:latin typeface="+mn-ea"/>
              <a:ea typeface="+mn-ea"/>
              <a:cs typeface="+mn-cs"/>
            </a:rPr>
            <a:t>東口</a:t>
          </a:r>
          <a:r>
            <a:rPr kumimoji="1" lang="ja-JP" altLang="ja-JP" sz="1800" b="1">
              <a:solidFill>
                <a:schemeClr val="dk1"/>
              </a:solidFill>
              <a:effectLst/>
              <a:latin typeface="+mn-ea"/>
              <a:ea typeface="+mn-ea"/>
              <a:cs typeface="+mn-cs"/>
            </a:rPr>
            <a:t>から</a:t>
          </a:r>
          <a:r>
            <a:rPr kumimoji="1" lang="ja-JP" altLang="en-US" sz="1800" b="1">
              <a:solidFill>
                <a:schemeClr val="dk1"/>
              </a:solidFill>
              <a:effectLst/>
              <a:latin typeface="+mn-ea"/>
              <a:ea typeface="+mn-ea"/>
              <a:cs typeface="+mn-cs"/>
            </a:rPr>
            <a:t>約</a:t>
          </a:r>
          <a:r>
            <a:rPr kumimoji="1" lang="en-US" altLang="ja-JP" sz="1800" b="1">
              <a:solidFill>
                <a:schemeClr val="dk1"/>
              </a:solidFill>
              <a:effectLst/>
              <a:latin typeface="+mn-ea"/>
              <a:ea typeface="+mn-ea"/>
              <a:cs typeface="+mn-cs"/>
            </a:rPr>
            <a:t>5</a:t>
          </a:r>
          <a:r>
            <a:rPr kumimoji="1" lang="ja-JP" altLang="ja-JP" sz="1800" b="1">
              <a:solidFill>
                <a:schemeClr val="dk1"/>
              </a:solidFill>
              <a:effectLst/>
              <a:latin typeface="+mn-ea"/>
              <a:ea typeface="+mn-ea"/>
              <a:cs typeface="+mn-cs"/>
            </a:rPr>
            <a:t>分</a:t>
          </a:r>
          <a:r>
            <a:rPr kumimoji="1" lang="ja-JP" altLang="en-US" sz="1800" b="1">
              <a:solidFill>
                <a:schemeClr val="dk1"/>
              </a:solidFill>
              <a:effectLst/>
              <a:latin typeface="+mn-ea"/>
              <a:ea typeface="+mn-ea"/>
              <a:cs typeface="+mn-cs"/>
            </a:rPr>
            <a:t>　</a:t>
          </a:r>
          <a:r>
            <a:rPr kumimoji="1" lang="en-US" altLang="ja-JP" sz="1800" b="1">
              <a:solidFill>
                <a:schemeClr val="dk1"/>
              </a:solidFill>
              <a:effectLst/>
              <a:latin typeface="+mn-ea"/>
              <a:ea typeface="+mn-ea"/>
              <a:cs typeface="+mn-cs"/>
            </a:rPr>
            <a:t>1.6km</a:t>
          </a:r>
          <a:endParaRPr lang="ja-JP" altLang="ja-JP" sz="1800">
            <a:effectLst/>
            <a:latin typeface="+mn-ea"/>
            <a:ea typeface="+mn-ea"/>
          </a:endParaRPr>
        </a:p>
        <a:p>
          <a:r>
            <a:rPr kumimoji="1" lang="ja-JP" altLang="ja-JP" sz="1800" b="1">
              <a:solidFill>
                <a:schemeClr val="dk1"/>
              </a:solidFill>
              <a:effectLst/>
              <a:latin typeface="+mn-ea"/>
              <a:ea typeface="+mn-ea"/>
              <a:cs typeface="+mn-cs"/>
            </a:rPr>
            <a:t>　大宮駅</a:t>
          </a:r>
          <a:r>
            <a:rPr kumimoji="1" lang="ja-JP" altLang="en-US" sz="1800" b="1">
              <a:solidFill>
                <a:schemeClr val="dk1"/>
              </a:solidFill>
              <a:effectLst/>
              <a:latin typeface="+mn-ea"/>
              <a:ea typeface="+mn-ea"/>
              <a:cs typeface="+mn-cs"/>
            </a:rPr>
            <a:t>東口から約</a:t>
          </a:r>
          <a:r>
            <a:rPr kumimoji="1" lang="en-US" altLang="ja-JP" sz="1800" b="1">
              <a:solidFill>
                <a:schemeClr val="dk1"/>
              </a:solidFill>
              <a:effectLst/>
              <a:latin typeface="+mn-ea"/>
              <a:ea typeface="+mn-ea"/>
              <a:cs typeface="+mn-cs"/>
            </a:rPr>
            <a:t>10</a:t>
          </a:r>
          <a:r>
            <a:rPr kumimoji="1" lang="ja-JP" altLang="ja-JP" sz="1800" b="1">
              <a:solidFill>
                <a:schemeClr val="dk1"/>
              </a:solidFill>
              <a:effectLst/>
              <a:latin typeface="+mn-ea"/>
              <a:ea typeface="+mn-ea"/>
              <a:cs typeface="+mn-cs"/>
            </a:rPr>
            <a:t>分</a:t>
          </a:r>
          <a:r>
            <a:rPr kumimoji="1" lang="ja-JP" altLang="en-US" sz="1800" b="1">
              <a:solidFill>
                <a:schemeClr val="dk1"/>
              </a:solidFill>
              <a:effectLst/>
              <a:latin typeface="+mn-ea"/>
              <a:ea typeface="+mn-ea"/>
              <a:cs typeface="+mn-cs"/>
            </a:rPr>
            <a:t>　</a:t>
          </a:r>
          <a:r>
            <a:rPr kumimoji="1" lang="en-US" altLang="ja-JP" sz="1800" b="1">
              <a:solidFill>
                <a:schemeClr val="dk1"/>
              </a:solidFill>
              <a:effectLst/>
              <a:latin typeface="+mn-ea"/>
              <a:ea typeface="+mn-ea"/>
              <a:cs typeface="+mn-cs"/>
            </a:rPr>
            <a:t>2.4km</a:t>
          </a:r>
          <a:endParaRPr lang="ja-JP" altLang="ja-JP" sz="1800">
            <a:effectLst/>
            <a:latin typeface="+mn-ea"/>
            <a:ea typeface="+mn-ea"/>
          </a:endParaRPr>
        </a:p>
        <a:p>
          <a:endParaRPr lang="ja-JP" altLang="ja-JP" sz="1600">
            <a:effectLst/>
            <a:latin typeface="+mn-ea"/>
            <a:ea typeface="+mn-ea"/>
          </a:endParaRPr>
        </a:p>
        <a:p>
          <a:pPr>
            <a:lnSpc>
              <a:spcPct val="100000"/>
            </a:lnSpc>
          </a:pPr>
          <a:endParaRPr kumimoji="1" lang="en-US" altLang="ja-JP" sz="1600">
            <a:latin typeface="+mn-ea"/>
            <a:ea typeface="+mn-ea"/>
          </a:endParaRPr>
        </a:p>
      </xdr:txBody>
    </xdr:sp>
    <xdr:clientData/>
  </xdr:twoCellAnchor>
  <xdr:twoCellAnchor>
    <xdr:from>
      <xdr:col>37</xdr:col>
      <xdr:colOff>158750</xdr:colOff>
      <xdr:row>29</xdr:row>
      <xdr:rowOff>356507</xdr:rowOff>
    </xdr:from>
    <xdr:to>
      <xdr:col>42</xdr:col>
      <xdr:colOff>723900</xdr:colOff>
      <xdr:row>58</xdr:row>
      <xdr:rowOff>57150</xdr:rowOff>
    </xdr:to>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33591500" y="7595507"/>
          <a:ext cx="5746750" cy="89208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2000" b="1" u="sng">
              <a:latin typeface="+mn-ea"/>
              <a:ea typeface="+mn-ea"/>
            </a:rPr>
            <a:t>●車でのアクセス●</a:t>
          </a:r>
          <a:endParaRPr kumimoji="1" lang="en-US" altLang="ja-JP" sz="2000" b="1" u="sng">
            <a:latin typeface="+mn-ea"/>
            <a:ea typeface="+mn-ea"/>
          </a:endParaRPr>
        </a:p>
        <a:p>
          <a:pPr>
            <a:lnSpc>
              <a:spcPct val="100000"/>
            </a:lnSpc>
          </a:pPr>
          <a:r>
            <a:rPr kumimoji="1" lang="ja-JP" altLang="en-US" sz="1800" b="1">
              <a:latin typeface="+mn-ea"/>
              <a:ea typeface="+mn-ea"/>
            </a:rPr>
            <a:t>　銀座・新宿から車で約</a:t>
          </a:r>
          <a:r>
            <a:rPr kumimoji="1" lang="en-US" altLang="ja-JP" sz="1800" b="1">
              <a:latin typeface="+mn-ea"/>
              <a:ea typeface="+mn-ea"/>
            </a:rPr>
            <a:t>40</a:t>
          </a:r>
          <a:r>
            <a:rPr kumimoji="1" lang="ja-JP" altLang="en-US" sz="1800" b="1">
              <a:latin typeface="+mn-ea"/>
              <a:ea typeface="+mn-ea"/>
            </a:rPr>
            <a:t>分</a:t>
          </a:r>
          <a:endParaRPr kumimoji="1" lang="en-US" altLang="ja-JP" sz="1800" b="1">
            <a:latin typeface="+mn-ea"/>
            <a:ea typeface="+mn-ea"/>
          </a:endParaRPr>
        </a:p>
        <a:p>
          <a:pPr>
            <a:lnSpc>
              <a:spcPct val="100000"/>
            </a:lnSpc>
          </a:pPr>
          <a:r>
            <a:rPr kumimoji="1" lang="ja-JP" altLang="en-US" sz="1800" b="1">
              <a:latin typeface="+mn-ea"/>
              <a:ea typeface="+mn-ea"/>
            </a:rPr>
            <a:t>　</a:t>
          </a:r>
          <a:endParaRPr kumimoji="1" lang="en-US" altLang="ja-JP" sz="1800">
            <a:latin typeface="+mn-ea"/>
            <a:ea typeface="+mn-ea"/>
          </a:endParaRPr>
        </a:p>
        <a:p>
          <a:pPr>
            <a:lnSpc>
              <a:spcPct val="100000"/>
            </a:lnSpc>
          </a:pPr>
          <a:r>
            <a:rPr kumimoji="1" lang="ja-JP" altLang="en-US" sz="1800">
              <a:latin typeface="+mn-ea"/>
              <a:ea typeface="+mn-ea"/>
            </a:rPr>
            <a:t>　＜都心方面から首都高速をご利用の場合＞</a:t>
          </a:r>
          <a:endParaRPr kumimoji="1" lang="en-US" altLang="ja-JP" sz="1800">
            <a:latin typeface="+mn-ea"/>
            <a:ea typeface="+mn-ea"/>
          </a:endParaRPr>
        </a:p>
        <a:p>
          <a:pPr>
            <a:lnSpc>
              <a:spcPct val="100000"/>
            </a:lnSpc>
          </a:pPr>
          <a:r>
            <a:rPr kumimoji="1" lang="ja-JP" altLang="en-US" sz="1800">
              <a:latin typeface="+mn-ea"/>
              <a:ea typeface="+mn-ea"/>
            </a:rPr>
            <a:t>　首都高速</a:t>
          </a:r>
          <a:r>
            <a:rPr kumimoji="1" lang="en-US" altLang="ja-JP" sz="1800">
              <a:latin typeface="+mn-ea"/>
              <a:ea typeface="+mn-ea"/>
            </a:rPr>
            <a:t>5</a:t>
          </a:r>
          <a:r>
            <a:rPr kumimoji="1" lang="ja-JP" altLang="en-US" sz="1800">
              <a:latin typeface="+mn-ea"/>
              <a:ea typeface="+mn-ea"/>
            </a:rPr>
            <a:t>号線→高速埼玉新都心線→「新都心西」　</a:t>
          </a:r>
          <a:endParaRPr kumimoji="1" lang="en-US" altLang="ja-JP" sz="1800">
            <a:latin typeface="+mn-ea"/>
            <a:ea typeface="+mn-ea"/>
          </a:endParaRPr>
        </a:p>
        <a:p>
          <a:pPr>
            <a:lnSpc>
              <a:spcPct val="100000"/>
            </a:lnSpc>
          </a:pPr>
          <a:r>
            <a:rPr kumimoji="1" lang="ja-JP" altLang="en-US" sz="1800">
              <a:latin typeface="+mn-ea"/>
              <a:ea typeface="+mn-ea"/>
            </a:rPr>
            <a:t>　出口</a:t>
          </a:r>
          <a:endParaRPr kumimoji="1" lang="en-US" altLang="ja-JP" sz="1800">
            <a:latin typeface="+mn-ea"/>
            <a:ea typeface="+mn-ea"/>
          </a:endParaRPr>
        </a:p>
        <a:p>
          <a:pPr>
            <a:lnSpc>
              <a:spcPct val="100000"/>
            </a:lnSpc>
          </a:pPr>
          <a:endParaRPr kumimoji="1" lang="en-US" altLang="ja-JP" sz="1800">
            <a:latin typeface="+mn-ea"/>
            <a:ea typeface="+mn-ea"/>
          </a:endParaRPr>
        </a:p>
        <a:p>
          <a:pPr>
            <a:lnSpc>
              <a:spcPct val="100000"/>
            </a:lnSpc>
          </a:pPr>
          <a:r>
            <a:rPr kumimoji="1" lang="ja-JP" altLang="en-US" sz="1800">
              <a:latin typeface="+mn-ea"/>
              <a:ea typeface="+mn-ea"/>
            </a:rPr>
            <a:t>　＜東北道、関越道、常磐道をご利用の場合＞</a:t>
          </a:r>
          <a:endParaRPr kumimoji="1" lang="en-US" altLang="ja-JP" sz="1800">
            <a:latin typeface="+mn-ea"/>
            <a:ea typeface="+mn-ea"/>
          </a:endParaRPr>
        </a:p>
        <a:p>
          <a:pPr>
            <a:lnSpc>
              <a:spcPct val="100000"/>
            </a:lnSpc>
          </a:pPr>
          <a:r>
            <a:rPr kumimoji="1" lang="ja-JP" altLang="en-US" sz="1800">
              <a:latin typeface="+mn-ea"/>
              <a:ea typeface="+mn-ea"/>
            </a:rPr>
            <a:t>　東京外環道→美女木</a:t>
          </a:r>
          <a:r>
            <a:rPr kumimoji="1" lang="en-US" altLang="ja-JP" sz="1800">
              <a:latin typeface="+mn-ea"/>
              <a:ea typeface="+mn-ea"/>
            </a:rPr>
            <a:t>JCT</a:t>
          </a:r>
          <a:r>
            <a:rPr kumimoji="1" lang="ja-JP" altLang="en-US" sz="1800">
              <a:latin typeface="+mn-ea"/>
              <a:ea typeface="+mn-ea"/>
            </a:rPr>
            <a:t>→高速埼玉新都心線→</a:t>
          </a:r>
          <a:endParaRPr kumimoji="1" lang="en-US" altLang="ja-JP" sz="1800">
            <a:latin typeface="+mn-ea"/>
            <a:ea typeface="+mn-ea"/>
          </a:endParaRPr>
        </a:p>
        <a:p>
          <a:pPr>
            <a:lnSpc>
              <a:spcPct val="100000"/>
            </a:lnSpc>
          </a:pPr>
          <a:r>
            <a:rPr kumimoji="1" lang="ja-JP" altLang="en-US" sz="1800">
              <a:latin typeface="+mn-ea"/>
              <a:ea typeface="+mn-ea"/>
            </a:rPr>
            <a:t>　「新都心西」出口</a:t>
          </a:r>
          <a:endParaRPr kumimoji="1" lang="en-US" altLang="ja-JP" sz="1800">
            <a:latin typeface="+mn-ea"/>
            <a:ea typeface="+mn-ea"/>
          </a:endParaRPr>
        </a:p>
        <a:p>
          <a:pPr>
            <a:lnSpc>
              <a:spcPct val="100000"/>
            </a:lnSpc>
          </a:pPr>
          <a:r>
            <a:rPr kumimoji="1" lang="ja-JP" altLang="en-US" sz="1800">
              <a:latin typeface="+mn-ea"/>
              <a:ea typeface="+mn-ea"/>
            </a:rPr>
            <a:t>　</a:t>
          </a:r>
          <a:endParaRPr kumimoji="1" lang="en-US" altLang="ja-JP" sz="1800">
            <a:latin typeface="+mn-ea"/>
            <a:ea typeface="+mn-ea"/>
          </a:endParaRPr>
        </a:p>
        <a:p>
          <a:pPr>
            <a:lnSpc>
              <a:spcPct val="100000"/>
            </a:lnSpc>
          </a:pPr>
          <a:r>
            <a:rPr kumimoji="1" lang="ja-JP" altLang="en-US" sz="1800">
              <a:latin typeface="+mn-ea"/>
              <a:ea typeface="+mn-ea"/>
            </a:rPr>
            <a:t>　＜高崎・熊谷方面から＞</a:t>
          </a:r>
          <a:endParaRPr kumimoji="1" lang="en-US" altLang="ja-JP" sz="1800">
            <a:latin typeface="+mn-ea"/>
            <a:ea typeface="+mn-ea"/>
          </a:endParaRPr>
        </a:p>
        <a:p>
          <a:pPr>
            <a:lnSpc>
              <a:spcPct val="100000"/>
            </a:lnSpc>
          </a:pPr>
          <a:r>
            <a:rPr kumimoji="1" lang="ja-JP" altLang="en-US" sz="1800">
              <a:latin typeface="+mn-ea"/>
              <a:ea typeface="+mn-ea"/>
            </a:rPr>
            <a:t>　国道</a:t>
          </a:r>
          <a:r>
            <a:rPr kumimoji="1" lang="en-US" altLang="ja-JP" sz="1800">
              <a:latin typeface="+mn-ea"/>
              <a:ea typeface="+mn-ea"/>
            </a:rPr>
            <a:t>17</a:t>
          </a:r>
          <a:r>
            <a:rPr kumimoji="1" lang="ja-JP" altLang="en-US" sz="1800">
              <a:latin typeface="+mn-ea"/>
              <a:ea typeface="+mn-ea"/>
            </a:rPr>
            <a:t>号線→「八幡通り」交差点を左折→</a:t>
          </a:r>
          <a:endParaRPr kumimoji="1" lang="en-US" altLang="ja-JP" sz="1800">
            <a:latin typeface="+mn-ea"/>
            <a:ea typeface="+mn-ea"/>
          </a:endParaRPr>
        </a:p>
        <a:p>
          <a:pPr>
            <a:lnSpc>
              <a:spcPct val="100000"/>
            </a:lnSpc>
          </a:pPr>
          <a:r>
            <a:rPr kumimoji="1" lang="ja-JP" altLang="en-US" sz="1800">
              <a:latin typeface="+mn-ea"/>
              <a:ea typeface="+mn-ea"/>
            </a:rPr>
            <a:t>　さいたま新都心駅</a:t>
          </a:r>
          <a:endParaRPr kumimoji="1" lang="en-US" altLang="ja-JP" sz="1800">
            <a:solidFill>
              <a:schemeClr val="dk1"/>
            </a:solidFill>
            <a:effectLst/>
            <a:latin typeface="+mn-ea"/>
            <a:ea typeface="+mn-ea"/>
            <a:cs typeface="+mn-cs"/>
          </a:endParaRPr>
        </a:p>
        <a:p>
          <a:endParaRPr kumimoji="1" lang="en-US" altLang="ja-JP" sz="1800">
            <a:solidFill>
              <a:schemeClr val="dk1"/>
            </a:solidFill>
            <a:effectLst/>
            <a:latin typeface="+mn-ea"/>
            <a:ea typeface="+mn-ea"/>
            <a:cs typeface="+mn-cs"/>
          </a:endParaRPr>
        </a:p>
        <a:p>
          <a:r>
            <a:rPr kumimoji="1" lang="ja-JP" altLang="ja-JP" sz="2000" b="1" u="sng">
              <a:solidFill>
                <a:schemeClr val="dk1"/>
              </a:solidFill>
              <a:effectLst/>
              <a:latin typeface="+mn-ea"/>
              <a:ea typeface="+mn-ea"/>
              <a:cs typeface="+mn-cs"/>
            </a:rPr>
            <a:t>●</a:t>
          </a:r>
          <a:r>
            <a:rPr kumimoji="1" lang="ja-JP" altLang="en-US" sz="2000" b="1" u="sng">
              <a:solidFill>
                <a:schemeClr val="dk1"/>
              </a:solidFill>
              <a:effectLst/>
              <a:latin typeface="+mn-ea"/>
              <a:ea typeface="+mn-ea"/>
              <a:cs typeface="+mn-cs"/>
            </a:rPr>
            <a:t>バスでのアクセス</a:t>
          </a:r>
          <a:r>
            <a:rPr kumimoji="1" lang="ja-JP" altLang="ja-JP" sz="2000" b="1" u="sng">
              <a:solidFill>
                <a:schemeClr val="dk1"/>
              </a:solidFill>
              <a:effectLst/>
              <a:latin typeface="+mn-ea"/>
              <a:ea typeface="+mn-ea"/>
              <a:cs typeface="+mn-cs"/>
            </a:rPr>
            <a:t>●</a:t>
          </a:r>
          <a:endParaRPr lang="ja-JP" altLang="ja-JP" sz="2000">
            <a:effectLst/>
            <a:latin typeface="+mn-ea"/>
            <a:ea typeface="+mn-ea"/>
          </a:endParaRPr>
        </a:p>
        <a:p>
          <a:r>
            <a:rPr kumimoji="1" lang="ja-JP" altLang="ja-JP" sz="1800">
              <a:solidFill>
                <a:schemeClr val="dk1"/>
              </a:solidFill>
              <a:effectLst/>
              <a:latin typeface="+mn-ea"/>
              <a:ea typeface="+mn-ea"/>
              <a:cs typeface="+mn-cs"/>
            </a:rPr>
            <a:t>　</a:t>
          </a:r>
          <a:r>
            <a:rPr kumimoji="1" lang="ja-JP" altLang="en-US" sz="1800" b="1">
              <a:solidFill>
                <a:schemeClr val="dk1"/>
              </a:solidFill>
              <a:effectLst/>
              <a:latin typeface="+mn-ea"/>
              <a:ea typeface="+mn-ea"/>
              <a:cs typeface="+mn-cs"/>
            </a:rPr>
            <a:t>大宮</a:t>
          </a:r>
          <a:r>
            <a:rPr kumimoji="1" lang="ja-JP" altLang="ja-JP" sz="1800" b="1">
              <a:solidFill>
                <a:schemeClr val="dk1"/>
              </a:solidFill>
              <a:effectLst/>
              <a:latin typeface="+mn-ea"/>
              <a:ea typeface="+mn-ea"/>
              <a:cs typeface="+mn-cs"/>
            </a:rPr>
            <a:t>駅</a:t>
          </a:r>
          <a:r>
            <a:rPr kumimoji="1" lang="ja-JP" altLang="en-US" sz="1800" b="1">
              <a:solidFill>
                <a:schemeClr val="dk1"/>
              </a:solidFill>
              <a:effectLst/>
              <a:latin typeface="+mn-ea"/>
              <a:ea typeface="+mn-ea"/>
              <a:cs typeface="+mn-cs"/>
            </a:rPr>
            <a:t>東口より東武バス利用</a:t>
          </a:r>
          <a:endParaRPr kumimoji="1" lang="en-US" altLang="ja-JP" sz="1800" b="1">
            <a:solidFill>
              <a:schemeClr val="dk1"/>
            </a:solidFill>
            <a:effectLst/>
            <a:latin typeface="+mn-ea"/>
            <a:ea typeface="+mn-ea"/>
            <a:cs typeface="+mn-cs"/>
          </a:endParaRPr>
        </a:p>
        <a:p>
          <a:r>
            <a:rPr kumimoji="1" lang="ja-JP" altLang="en-US" sz="1800" b="1">
              <a:solidFill>
                <a:schemeClr val="dk1"/>
              </a:solidFill>
              <a:effectLst/>
              <a:latin typeface="+mn-ea"/>
              <a:ea typeface="+mn-ea"/>
              <a:cs typeface="+mn-cs"/>
            </a:rPr>
            <a:t>　</a:t>
          </a:r>
          <a:r>
            <a:rPr kumimoji="1" lang="ja-JP" altLang="en-US" sz="1800" b="0">
              <a:solidFill>
                <a:schemeClr val="dk1"/>
              </a:solidFill>
              <a:effectLst/>
              <a:latin typeface="+mn-ea"/>
              <a:ea typeface="+mn-ea"/>
              <a:cs typeface="+mn-cs"/>
            </a:rPr>
            <a:t>③番のりば：天沼循環「庚申前」下車 徒歩</a:t>
          </a:r>
          <a:r>
            <a:rPr kumimoji="1" lang="en-US" altLang="ja-JP" sz="1800" b="0">
              <a:solidFill>
                <a:schemeClr val="dk1"/>
              </a:solidFill>
              <a:effectLst/>
              <a:latin typeface="+mn-ea"/>
              <a:ea typeface="+mn-ea"/>
              <a:cs typeface="+mn-cs"/>
            </a:rPr>
            <a:t>5</a:t>
          </a:r>
          <a:r>
            <a:rPr kumimoji="1" lang="ja-JP" altLang="en-US" sz="1800" b="0">
              <a:solidFill>
                <a:schemeClr val="dk1"/>
              </a:solidFill>
              <a:effectLst/>
              <a:latin typeface="+mn-ea"/>
              <a:ea typeface="+mn-ea"/>
              <a:cs typeface="+mn-cs"/>
            </a:rPr>
            <a:t>分</a:t>
          </a:r>
          <a:endParaRPr kumimoji="1" lang="en-US" altLang="ja-JP" sz="1800" b="0">
            <a:solidFill>
              <a:schemeClr val="dk1"/>
            </a:solidFill>
            <a:effectLst/>
            <a:latin typeface="+mn-ea"/>
            <a:ea typeface="+mn-ea"/>
            <a:cs typeface="+mn-cs"/>
          </a:endParaRPr>
        </a:p>
        <a:p>
          <a:r>
            <a:rPr kumimoji="1" lang="ja-JP" altLang="ja-JP" sz="1800" b="1">
              <a:solidFill>
                <a:schemeClr val="dk1"/>
              </a:solidFill>
              <a:effectLst/>
              <a:latin typeface="+mn-ea"/>
              <a:ea typeface="+mn-ea"/>
              <a:cs typeface="+mn-cs"/>
            </a:rPr>
            <a:t>　</a:t>
          </a:r>
          <a:r>
            <a:rPr kumimoji="1" lang="ja-JP" altLang="en-US" sz="1800" b="1">
              <a:solidFill>
                <a:schemeClr val="dk1"/>
              </a:solidFill>
              <a:effectLst/>
              <a:latin typeface="+mn-ea"/>
              <a:ea typeface="+mn-ea"/>
              <a:cs typeface="+mn-cs"/>
            </a:rPr>
            <a:t>　</a:t>
          </a:r>
          <a:endParaRPr kumimoji="1" lang="en-US" altLang="ja-JP" sz="1800" b="1">
            <a:solidFill>
              <a:schemeClr val="dk1"/>
            </a:solidFill>
            <a:effectLst/>
            <a:latin typeface="+mn-ea"/>
            <a:ea typeface="+mn-ea"/>
            <a:cs typeface="+mn-cs"/>
          </a:endParaRPr>
        </a:p>
        <a:p>
          <a:r>
            <a:rPr kumimoji="1" lang="ja-JP" altLang="en-US" sz="1800" b="1">
              <a:solidFill>
                <a:schemeClr val="dk1"/>
              </a:solidFill>
              <a:effectLst/>
              <a:latin typeface="+mn-ea"/>
              <a:ea typeface="+mn-ea"/>
              <a:cs typeface="+mn-cs"/>
            </a:rPr>
            <a:t>　</a:t>
          </a:r>
          <a:endParaRPr kumimoji="1" lang="en-US" altLang="ja-JP" sz="1800" b="0">
            <a:latin typeface="+mn-ea"/>
            <a:ea typeface="+mn-ea"/>
          </a:endParaRPr>
        </a:p>
      </xdr:txBody>
    </xdr:sp>
    <xdr:clientData/>
  </xdr:twoCellAnchor>
  <xdr:twoCellAnchor editAs="oneCell">
    <xdr:from>
      <xdr:col>35</xdr:col>
      <xdr:colOff>244928</xdr:colOff>
      <xdr:row>59</xdr:row>
      <xdr:rowOff>372839</xdr:rowOff>
    </xdr:from>
    <xdr:to>
      <xdr:col>35</xdr:col>
      <xdr:colOff>854944</xdr:colOff>
      <xdr:row>62</xdr:row>
      <xdr:rowOff>173553</xdr:rowOff>
    </xdr:to>
    <xdr:pic>
      <xdr:nvPicPr>
        <xdr:cNvPr id="241" name="図 240">
          <a:extLst>
            <a:ext uri="{FF2B5EF4-FFF2-40B4-BE49-F238E27FC236}">
              <a16:creationId xmlns:a16="http://schemas.microsoft.com/office/drawing/2014/main" id="{00000000-0008-0000-0000-0000F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848878" y="17003489"/>
          <a:ext cx="613826" cy="730354"/>
        </a:xfrm>
        <a:prstGeom prst="rect">
          <a:avLst/>
        </a:prstGeom>
      </xdr:spPr>
    </xdr:pic>
    <xdr:clientData/>
  </xdr:twoCellAnchor>
  <xdr:twoCellAnchor editAs="oneCell">
    <xdr:from>
      <xdr:col>36</xdr:col>
      <xdr:colOff>40819</xdr:colOff>
      <xdr:row>61</xdr:row>
      <xdr:rowOff>40825</xdr:rowOff>
    </xdr:from>
    <xdr:to>
      <xdr:col>39</xdr:col>
      <xdr:colOff>187624</xdr:colOff>
      <xdr:row>62</xdr:row>
      <xdr:rowOff>133398</xdr:rowOff>
    </xdr:to>
    <xdr:pic>
      <xdr:nvPicPr>
        <xdr:cNvPr id="242" name="図 241">
          <a:extLst>
            <a:ext uri="{FF2B5EF4-FFF2-40B4-BE49-F238E27FC236}">
              <a16:creationId xmlns:a16="http://schemas.microsoft.com/office/drawing/2014/main" id="{00000000-0008-0000-0000-0000F2000000}"/>
            </a:ext>
          </a:extLst>
        </xdr:cNvPr>
        <xdr:cNvPicPr/>
      </xdr:nvPicPr>
      <xdr:blipFill>
        <a:blip xmlns:r="http://schemas.openxmlformats.org/officeDocument/2006/relationships" r:embed="rId2" cstate="print"/>
        <a:srcRect/>
        <a:stretch>
          <a:fillRect/>
        </a:stretch>
      </xdr:blipFill>
      <xdr:spPr bwMode="auto">
        <a:xfrm>
          <a:off x="30289498" y="15294432"/>
          <a:ext cx="2878667" cy="321899"/>
        </a:xfrm>
        <a:prstGeom prst="rect">
          <a:avLst/>
        </a:prstGeom>
        <a:noFill/>
        <a:ln w="9525">
          <a:noFill/>
          <a:miter lim="800000"/>
          <a:headEnd/>
          <a:tailEnd/>
        </a:ln>
      </xdr:spPr>
    </xdr:pic>
    <xdr:clientData/>
  </xdr:twoCellAnchor>
  <xdr:twoCellAnchor>
    <xdr:from>
      <xdr:col>20</xdr:col>
      <xdr:colOff>189857</xdr:colOff>
      <xdr:row>27</xdr:row>
      <xdr:rowOff>146971</xdr:rowOff>
    </xdr:from>
    <xdr:to>
      <xdr:col>28</xdr:col>
      <xdr:colOff>898072</xdr:colOff>
      <xdr:row>28</xdr:row>
      <xdr:rowOff>348343</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6134707" y="6604921"/>
          <a:ext cx="9147365" cy="525222"/>
        </a:xfrm>
        <a:prstGeom prst="roundRect">
          <a:avLst>
            <a:gd name="adj" fmla="val 48374"/>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latin typeface="+mj-ea"/>
              <a:ea typeface="+mj-ea"/>
            </a:rPr>
            <a:t>検査予約担当：</a:t>
          </a:r>
          <a:r>
            <a:rPr kumimoji="1" lang="en-US" altLang="ja-JP" sz="1800" b="1">
              <a:latin typeface="+mj-ea"/>
              <a:ea typeface="+mj-ea"/>
            </a:rPr>
            <a:t>TEL </a:t>
          </a:r>
          <a:r>
            <a:rPr kumimoji="1" lang="ja-JP" altLang="en-US" sz="1800" b="1">
              <a:latin typeface="+mj-ea"/>
              <a:ea typeface="+mj-ea"/>
            </a:rPr>
            <a:t>０４８</a:t>
          </a:r>
          <a:r>
            <a:rPr kumimoji="1" lang="en-US" altLang="ja-JP" sz="1800" b="1">
              <a:latin typeface="+mj-ea"/>
              <a:ea typeface="+mj-ea"/>
            </a:rPr>
            <a:t>-</a:t>
          </a:r>
          <a:r>
            <a:rPr kumimoji="1" lang="ja-JP" altLang="en-US" sz="1800" b="1">
              <a:latin typeface="+mj-ea"/>
              <a:ea typeface="+mj-ea"/>
            </a:rPr>
            <a:t>６５８</a:t>
          </a:r>
          <a:r>
            <a:rPr kumimoji="1" lang="en-US" altLang="ja-JP" sz="1800" b="1">
              <a:latin typeface="+mj-ea"/>
              <a:ea typeface="+mj-ea"/>
            </a:rPr>
            <a:t>-</a:t>
          </a:r>
          <a:r>
            <a:rPr kumimoji="1" lang="ja-JP" altLang="en-US" sz="1800" b="1">
              <a:latin typeface="+mj-ea"/>
              <a:ea typeface="+mj-ea"/>
            </a:rPr>
            <a:t>３７３３（受付時間 ９</a:t>
          </a:r>
          <a:r>
            <a:rPr kumimoji="1" lang="en-US" altLang="ja-JP" sz="1800" b="1">
              <a:latin typeface="+mj-ea"/>
              <a:ea typeface="+mj-ea"/>
            </a:rPr>
            <a:t>:</a:t>
          </a:r>
          <a:r>
            <a:rPr kumimoji="1" lang="ja-JP" altLang="en-US" sz="1800" b="1">
              <a:latin typeface="+mj-ea"/>
              <a:ea typeface="+mj-ea"/>
            </a:rPr>
            <a:t>００～１８</a:t>
          </a:r>
          <a:r>
            <a:rPr kumimoji="1" lang="en-US" altLang="ja-JP" sz="1800" b="1">
              <a:latin typeface="+mj-ea"/>
              <a:ea typeface="+mj-ea"/>
            </a:rPr>
            <a:t>:</a:t>
          </a:r>
          <a:r>
            <a:rPr kumimoji="1" lang="ja-JP" altLang="en-US" sz="1800" b="1">
              <a:latin typeface="+mj-ea"/>
              <a:ea typeface="+mj-ea"/>
            </a:rPr>
            <a:t>００）</a:t>
          </a:r>
        </a:p>
      </xdr:txBody>
    </xdr:sp>
    <xdr:clientData/>
  </xdr:twoCellAnchor>
  <xdr:twoCellAnchor editAs="oneCell">
    <xdr:from>
      <xdr:col>32</xdr:col>
      <xdr:colOff>688516</xdr:colOff>
      <xdr:row>7</xdr:row>
      <xdr:rowOff>95252</xdr:rowOff>
    </xdr:from>
    <xdr:to>
      <xdr:col>41</xdr:col>
      <xdr:colOff>990600</xdr:colOff>
      <xdr:row>28</xdr:row>
      <xdr:rowOff>362577</xdr:rowOff>
    </xdr:to>
    <xdr:pic>
      <xdr:nvPicPr>
        <xdr:cNvPr id="244" name="図 243" descr="Map共通Ver2_2015_01_責(MAPのみ).jpg">
          <a:extLst>
            <a:ext uri="{FF2B5EF4-FFF2-40B4-BE49-F238E27FC236}">
              <a16:creationId xmlns:a16="http://schemas.microsoft.com/office/drawing/2014/main" id="{00000000-0008-0000-0000-0000F4000000}"/>
            </a:ext>
          </a:extLst>
        </xdr:cNvPr>
        <xdr:cNvPicPr>
          <a:picLocks noChangeAspect="1"/>
        </xdr:cNvPicPr>
      </xdr:nvPicPr>
      <xdr:blipFill>
        <a:blip xmlns:r="http://schemas.openxmlformats.org/officeDocument/2006/relationships" r:embed="rId4" cstate="print"/>
        <a:stretch>
          <a:fillRect/>
        </a:stretch>
      </xdr:blipFill>
      <xdr:spPr>
        <a:xfrm>
          <a:off x="26444116" y="2005695"/>
          <a:ext cx="9141284" cy="6301911"/>
        </a:xfrm>
        <a:prstGeom prst="rect">
          <a:avLst/>
        </a:prstGeom>
        <a:solidFill>
          <a:schemeClr val="bg1"/>
        </a:solidFill>
        <a:ln>
          <a:solidFill>
            <a:schemeClr val="bg1"/>
          </a:solidFill>
        </a:ln>
      </xdr:spPr>
    </xdr:pic>
    <xdr:clientData/>
  </xdr:twoCellAnchor>
  <mc:AlternateContent xmlns:mc="http://schemas.openxmlformats.org/markup-compatibility/2006">
    <mc:Choice xmlns:a14="http://schemas.microsoft.com/office/drawing/2010/main" Requires="a14">
      <xdr:twoCellAnchor editAs="oneCell">
        <xdr:from>
          <xdr:col>1</xdr:col>
          <xdr:colOff>137160</xdr:colOff>
          <xdr:row>29</xdr:row>
          <xdr:rowOff>114300</xdr:rowOff>
        </xdr:from>
        <xdr:to>
          <xdr:col>1</xdr:col>
          <xdr:colOff>441960</xdr:colOff>
          <xdr:row>29</xdr:row>
          <xdr:rowOff>373380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34</xdr:row>
          <xdr:rowOff>198120</xdr:rowOff>
        </xdr:from>
        <xdr:to>
          <xdr:col>1</xdr:col>
          <xdr:colOff>441960</xdr:colOff>
          <xdr:row>35</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106680</xdr:rowOff>
        </xdr:from>
        <xdr:to>
          <xdr:col>4</xdr:col>
          <xdr:colOff>350520</xdr:colOff>
          <xdr:row>29</xdr:row>
          <xdr:rowOff>350520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29</xdr:row>
          <xdr:rowOff>83820</xdr:rowOff>
        </xdr:from>
        <xdr:to>
          <xdr:col>6</xdr:col>
          <xdr:colOff>76200</xdr:colOff>
          <xdr:row>29</xdr:row>
          <xdr:rowOff>373380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220980</xdr:colOff>
          <xdr:row>29</xdr:row>
          <xdr:rowOff>99060</xdr:rowOff>
        </xdr:from>
        <xdr:to>
          <xdr:col>9</xdr:col>
          <xdr:colOff>533400</xdr:colOff>
          <xdr:row>29</xdr:row>
          <xdr:rowOff>373380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30</xdr:row>
          <xdr:rowOff>45720</xdr:rowOff>
        </xdr:from>
        <xdr:to>
          <xdr:col>4</xdr:col>
          <xdr:colOff>342900</xdr:colOff>
          <xdr:row>30</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30</xdr:row>
          <xdr:rowOff>38100</xdr:rowOff>
        </xdr:from>
        <xdr:to>
          <xdr:col>9</xdr:col>
          <xdr:colOff>381000</xdr:colOff>
          <xdr:row>30</xdr:row>
          <xdr:rowOff>251460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30</xdr:row>
          <xdr:rowOff>38100</xdr:rowOff>
        </xdr:from>
        <xdr:to>
          <xdr:col>11</xdr:col>
          <xdr:colOff>381000</xdr:colOff>
          <xdr:row>30</xdr:row>
          <xdr:rowOff>251460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30</xdr:row>
          <xdr:rowOff>38100</xdr:rowOff>
        </xdr:from>
        <xdr:to>
          <xdr:col>13</xdr:col>
          <xdr:colOff>342900</xdr:colOff>
          <xdr:row>30</xdr:row>
          <xdr:rowOff>251460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31</xdr:row>
          <xdr:rowOff>45720</xdr:rowOff>
        </xdr:from>
        <xdr:to>
          <xdr:col>11</xdr:col>
          <xdr:colOff>381000</xdr:colOff>
          <xdr:row>31</xdr:row>
          <xdr:rowOff>259080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31</xdr:row>
          <xdr:rowOff>45720</xdr:rowOff>
        </xdr:from>
        <xdr:to>
          <xdr:col>4</xdr:col>
          <xdr:colOff>342900</xdr:colOff>
          <xdr:row>31</xdr:row>
          <xdr:rowOff>259080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32</xdr:row>
          <xdr:rowOff>68580</xdr:rowOff>
        </xdr:from>
        <xdr:to>
          <xdr:col>4</xdr:col>
          <xdr:colOff>342900</xdr:colOff>
          <xdr:row>32</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792480</xdr:colOff>
          <xdr:row>32</xdr:row>
          <xdr:rowOff>68580</xdr:rowOff>
        </xdr:from>
        <xdr:to>
          <xdr:col>7</xdr:col>
          <xdr:colOff>114300</xdr:colOff>
          <xdr:row>32</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716280</xdr:colOff>
          <xdr:row>32</xdr:row>
          <xdr:rowOff>68580</xdr:rowOff>
        </xdr:from>
        <xdr:to>
          <xdr:col>11</xdr:col>
          <xdr:colOff>152400</xdr:colOff>
          <xdr:row>32</xdr:row>
          <xdr:rowOff>274320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723900</xdr:colOff>
          <xdr:row>32</xdr:row>
          <xdr:rowOff>68580</xdr:rowOff>
        </xdr:from>
        <xdr:to>
          <xdr:col>13</xdr:col>
          <xdr:colOff>152400</xdr:colOff>
          <xdr:row>32</xdr:row>
          <xdr:rowOff>274320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32</xdr:row>
          <xdr:rowOff>68580</xdr:rowOff>
        </xdr:from>
        <xdr:to>
          <xdr:col>6</xdr:col>
          <xdr:colOff>99060</xdr:colOff>
          <xdr:row>32</xdr:row>
          <xdr:rowOff>274320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33</xdr:row>
          <xdr:rowOff>68580</xdr:rowOff>
        </xdr:from>
        <xdr:to>
          <xdr:col>4</xdr:col>
          <xdr:colOff>342900</xdr:colOff>
          <xdr:row>33</xdr:row>
          <xdr:rowOff>274320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792480</xdr:colOff>
          <xdr:row>33</xdr:row>
          <xdr:rowOff>68580</xdr:rowOff>
        </xdr:from>
        <xdr:to>
          <xdr:col>7</xdr:col>
          <xdr:colOff>114300</xdr:colOff>
          <xdr:row>33</xdr:row>
          <xdr:rowOff>274320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754380</xdr:colOff>
          <xdr:row>33</xdr:row>
          <xdr:rowOff>68580</xdr:rowOff>
        </xdr:from>
        <xdr:to>
          <xdr:col>8</xdr:col>
          <xdr:colOff>99060</xdr:colOff>
          <xdr:row>33</xdr:row>
          <xdr:rowOff>274320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60960</xdr:rowOff>
        </xdr:from>
        <xdr:to>
          <xdr:col>4</xdr:col>
          <xdr:colOff>342900</xdr:colOff>
          <xdr:row>40</xdr:row>
          <xdr:rowOff>289560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21</xdr:row>
          <xdr:rowOff>68580</xdr:rowOff>
        </xdr:from>
        <xdr:to>
          <xdr:col>5</xdr:col>
          <xdr:colOff>381000</xdr:colOff>
          <xdr:row>21</xdr:row>
          <xdr:rowOff>274320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68580</xdr:rowOff>
        </xdr:from>
        <xdr:to>
          <xdr:col>6</xdr:col>
          <xdr:colOff>365760</xdr:colOff>
          <xdr:row>21</xdr:row>
          <xdr:rowOff>274320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68580</xdr:rowOff>
        </xdr:from>
        <xdr:to>
          <xdr:col>7</xdr:col>
          <xdr:colOff>342900</xdr:colOff>
          <xdr:row>21</xdr:row>
          <xdr:rowOff>274320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21</xdr:row>
          <xdr:rowOff>68580</xdr:rowOff>
        </xdr:from>
        <xdr:to>
          <xdr:col>11</xdr:col>
          <xdr:colOff>411480</xdr:colOff>
          <xdr:row>21</xdr:row>
          <xdr:rowOff>274320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21</xdr:row>
          <xdr:rowOff>68580</xdr:rowOff>
        </xdr:from>
        <xdr:to>
          <xdr:col>12</xdr:col>
          <xdr:colOff>441960</xdr:colOff>
          <xdr:row>21</xdr:row>
          <xdr:rowOff>274320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xdr:row>
          <xdr:rowOff>38100</xdr:rowOff>
        </xdr:from>
        <xdr:to>
          <xdr:col>3</xdr:col>
          <xdr:colOff>381000</xdr:colOff>
          <xdr:row>23</xdr:row>
          <xdr:rowOff>251460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24</xdr:row>
          <xdr:rowOff>38100</xdr:rowOff>
        </xdr:from>
        <xdr:to>
          <xdr:col>3</xdr:col>
          <xdr:colOff>381000</xdr:colOff>
          <xdr:row>24</xdr:row>
          <xdr:rowOff>251460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26</xdr:row>
          <xdr:rowOff>38100</xdr:rowOff>
        </xdr:from>
        <xdr:to>
          <xdr:col>3</xdr:col>
          <xdr:colOff>381000</xdr:colOff>
          <xdr:row>26</xdr:row>
          <xdr:rowOff>251460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25</xdr:row>
          <xdr:rowOff>38100</xdr:rowOff>
        </xdr:from>
        <xdr:to>
          <xdr:col>3</xdr:col>
          <xdr:colOff>381000</xdr:colOff>
          <xdr:row>25</xdr:row>
          <xdr:rowOff>251460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27</xdr:row>
          <xdr:rowOff>45720</xdr:rowOff>
        </xdr:from>
        <xdr:to>
          <xdr:col>3</xdr:col>
          <xdr:colOff>381000</xdr:colOff>
          <xdr:row>27</xdr:row>
          <xdr:rowOff>259080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27</xdr:row>
          <xdr:rowOff>45720</xdr:rowOff>
        </xdr:from>
        <xdr:to>
          <xdr:col>6</xdr:col>
          <xdr:colOff>99060</xdr:colOff>
          <xdr:row>27</xdr:row>
          <xdr:rowOff>259080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38100</xdr:rowOff>
        </xdr:from>
        <xdr:to>
          <xdr:col>8</xdr:col>
          <xdr:colOff>304800</xdr:colOff>
          <xdr:row>27</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27</xdr:row>
          <xdr:rowOff>45720</xdr:rowOff>
        </xdr:from>
        <xdr:to>
          <xdr:col>13</xdr:col>
          <xdr:colOff>381000</xdr:colOff>
          <xdr:row>27</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xdr:row>
          <xdr:rowOff>228600</xdr:rowOff>
        </xdr:from>
        <xdr:to>
          <xdr:col>9</xdr:col>
          <xdr:colOff>403860</xdr:colOff>
          <xdr:row>9</xdr:row>
          <xdr:rowOff>449580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9</xdr:row>
          <xdr:rowOff>228600</xdr:rowOff>
        </xdr:from>
        <xdr:to>
          <xdr:col>10</xdr:col>
          <xdr:colOff>365760</xdr:colOff>
          <xdr:row>9</xdr:row>
          <xdr:rowOff>449580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26</xdr:row>
          <xdr:rowOff>22860</xdr:rowOff>
        </xdr:from>
        <xdr:to>
          <xdr:col>7</xdr:col>
          <xdr:colOff>266700</xdr:colOff>
          <xdr:row>26</xdr:row>
          <xdr:rowOff>297180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22860</xdr:rowOff>
        </xdr:from>
        <xdr:to>
          <xdr:col>9</xdr:col>
          <xdr:colOff>251460</xdr:colOff>
          <xdr:row>26</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17</xdr:row>
          <xdr:rowOff>38100</xdr:rowOff>
        </xdr:from>
        <xdr:to>
          <xdr:col>8</xdr:col>
          <xdr:colOff>411480</xdr:colOff>
          <xdr:row>17</xdr:row>
          <xdr:rowOff>251460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18</xdr:row>
          <xdr:rowOff>38100</xdr:rowOff>
        </xdr:from>
        <xdr:to>
          <xdr:col>8</xdr:col>
          <xdr:colOff>403860</xdr:colOff>
          <xdr:row>18</xdr:row>
          <xdr:rowOff>251460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38100</xdr:rowOff>
        </xdr:from>
        <xdr:to>
          <xdr:col>9</xdr:col>
          <xdr:colOff>381000</xdr:colOff>
          <xdr:row>16</xdr:row>
          <xdr:rowOff>266700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38100</xdr:rowOff>
        </xdr:from>
        <xdr:to>
          <xdr:col>12</xdr:col>
          <xdr:colOff>312420</xdr:colOff>
          <xdr:row>16</xdr:row>
          <xdr:rowOff>266700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21</xdr:row>
          <xdr:rowOff>45720</xdr:rowOff>
        </xdr:from>
        <xdr:to>
          <xdr:col>13</xdr:col>
          <xdr:colOff>518160</xdr:colOff>
          <xdr:row>21</xdr:row>
          <xdr:rowOff>274320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822960</xdr:colOff>
          <xdr:row>23</xdr:row>
          <xdr:rowOff>45720</xdr:rowOff>
        </xdr:from>
        <xdr:to>
          <xdr:col>5</xdr:col>
          <xdr:colOff>213360</xdr:colOff>
          <xdr:row>23</xdr:row>
          <xdr:rowOff>259080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23</xdr:row>
          <xdr:rowOff>45720</xdr:rowOff>
        </xdr:from>
        <xdr:to>
          <xdr:col>7</xdr:col>
          <xdr:colOff>403860</xdr:colOff>
          <xdr:row>23</xdr:row>
          <xdr:rowOff>259080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23</xdr:row>
          <xdr:rowOff>45720</xdr:rowOff>
        </xdr:from>
        <xdr:to>
          <xdr:col>6</xdr:col>
          <xdr:colOff>533400</xdr:colOff>
          <xdr:row>23</xdr:row>
          <xdr:rowOff>259080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23</xdr:row>
          <xdr:rowOff>45720</xdr:rowOff>
        </xdr:from>
        <xdr:to>
          <xdr:col>8</xdr:col>
          <xdr:colOff>571500</xdr:colOff>
          <xdr:row>23</xdr:row>
          <xdr:rowOff>259080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xdr:row>
          <xdr:rowOff>45720</xdr:rowOff>
        </xdr:from>
        <xdr:to>
          <xdr:col>10</xdr:col>
          <xdr:colOff>30480</xdr:colOff>
          <xdr:row>23</xdr:row>
          <xdr:rowOff>259080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xdr:row>
          <xdr:rowOff>45720</xdr:rowOff>
        </xdr:from>
        <xdr:to>
          <xdr:col>12</xdr:col>
          <xdr:colOff>327660</xdr:colOff>
          <xdr:row>26</xdr:row>
          <xdr:rowOff>259080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45720</xdr:rowOff>
        </xdr:from>
        <xdr:to>
          <xdr:col>9</xdr:col>
          <xdr:colOff>327660</xdr:colOff>
          <xdr:row>27</xdr:row>
          <xdr:rowOff>259080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29</xdr:row>
          <xdr:rowOff>83820</xdr:rowOff>
        </xdr:from>
        <xdr:to>
          <xdr:col>7</xdr:col>
          <xdr:colOff>114300</xdr:colOff>
          <xdr:row>29</xdr:row>
          <xdr:rowOff>373380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31</xdr:row>
          <xdr:rowOff>45720</xdr:rowOff>
        </xdr:from>
        <xdr:to>
          <xdr:col>6</xdr:col>
          <xdr:colOff>381000</xdr:colOff>
          <xdr:row>31</xdr:row>
          <xdr:rowOff>259080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30</xdr:row>
          <xdr:rowOff>38100</xdr:rowOff>
        </xdr:from>
        <xdr:to>
          <xdr:col>7</xdr:col>
          <xdr:colOff>114300</xdr:colOff>
          <xdr:row>30</xdr:row>
          <xdr:rowOff>251460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xdr:row>
          <xdr:rowOff>60960</xdr:rowOff>
        </xdr:from>
        <xdr:to>
          <xdr:col>8</xdr:col>
          <xdr:colOff>342900</xdr:colOff>
          <xdr:row>31</xdr:row>
          <xdr:rowOff>274320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678180</xdr:colOff>
          <xdr:row>31</xdr:row>
          <xdr:rowOff>68580</xdr:rowOff>
        </xdr:from>
        <xdr:to>
          <xdr:col>10</xdr:col>
          <xdr:colOff>83820</xdr:colOff>
          <xdr:row>31</xdr:row>
          <xdr:rowOff>297180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45720</xdr:rowOff>
        </xdr:from>
        <xdr:to>
          <xdr:col>13</xdr:col>
          <xdr:colOff>342900</xdr:colOff>
          <xdr:row>31</xdr:row>
          <xdr:rowOff>259080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33</xdr:row>
          <xdr:rowOff>68580</xdr:rowOff>
        </xdr:from>
        <xdr:to>
          <xdr:col>9</xdr:col>
          <xdr:colOff>99060</xdr:colOff>
          <xdr:row>33</xdr:row>
          <xdr:rowOff>274320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259080</xdr:colOff>
          <xdr:row>33</xdr:row>
          <xdr:rowOff>68580</xdr:rowOff>
        </xdr:from>
        <xdr:to>
          <xdr:col>11</xdr:col>
          <xdr:colOff>571500</xdr:colOff>
          <xdr:row>33</xdr:row>
          <xdr:rowOff>274320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678180</xdr:colOff>
          <xdr:row>33</xdr:row>
          <xdr:rowOff>68580</xdr:rowOff>
        </xdr:from>
        <xdr:to>
          <xdr:col>10</xdr:col>
          <xdr:colOff>83820</xdr:colOff>
          <xdr:row>33</xdr:row>
          <xdr:rowOff>274320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68580</xdr:rowOff>
        </xdr:from>
        <xdr:to>
          <xdr:col>13</xdr:col>
          <xdr:colOff>327660</xdr:colOff>
          <xdr:row>33</xdr:row>
          <xdr:rowOff>274320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34</xdr:row>
          <xdr:rowOff>68580</xdr:rowOff>
        </xdr:from>
        <xdr:to>
          <xdr:col>4</xdr:col>
          <xdr:colOff>342900</xdr:colOff>
          <xdr:row>34</xdr:row>
          <xdr:rowOff>274320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388620</xdr:colOff>
          <xdr:row>34</xdr:row>
          <xdr:rowOff>68580</xdr:rowOff>
        </xdr:from>
        <xdr:to>
          <xdr:col>6</xdr:col>
          <xdr:colOff>99060</xdr:colOff>
          <xdr:row>34</xdr:row>
          <xdr:rowOff>274320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792480</xdr:colOff>
          <xdr:row>34</xdr:row>
          <xdr:rowOff>68580</xdr:rowOff>
        </xdr:from>
        <xdr:to>
          <xdr:col>7</xdr:col>
          <xdr:colOff>114300</xdr:colOff>
          <xdr:row>34</xdr:row>
          <xdr:rowOff>274320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754380</xdr:colOff>
          <xdr:row>34</xdr:row>
          <xdr:rowOff>68580</xdr:rowOff>
        </xdr:from>
        <xdr:to>
          <xdr:col>8</xdr:col>
          <xdr:colOff>114300</xdr:colOff>
          <xdr:row>34</xdr:row>
          <xdr:rowOff>274320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34</xdr:row>
          <xdr:rowOff>68580</xdr:rowOff>
        </xdr:from>
        <xdr:to>
          <xdr:col>9</xdr:col>
          <xdr:colOff>121920</xdr:colOff>
          <xdr:row>34</xdr:row>
          <xdr:rowOff>274320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35</xdr:row>
          <xdr:rowOff>68580</xdr:rowOff>
        </xdr:from>
        <xdr:to>
          <xdr:col>4</xdr:col>
          <xdr:colOff>342900</xdr:colOff>
          <xdr:row>35</xdr:row>
          <xdr:rowOff>274320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35</xdr:row>
          <xdr:rowOff>68580</xdr:rowOff>
        </xdr:from>
        <xdr:to>
          <xdr:col>6</xdr:col>
          <xdr:colOff>83820</xdr:colOff>
          <xdr:row>35</xdr:row>
          <xdr:rowOff>274320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35</xdr:row>
          <xdr:rowOff>68580</xdr:rowOff>
        </xdr:from>
        <xdr:to>
          <xdr:col>7</xdr:col>
          <xdr:colOff>121920</xdr:colOff>
          <xdr:row>35</xdr:row>
          <xdr:rowOff>274320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716280</xdr:colOff>
          <xdr:row>35</xdr:row>
          <xdr:rowOff>68580</xdr:rowOff>
        </xdr:from>
        <xdr:to>
          <xdr:col>10</xdr:col>
          <xdr:colOff>144780</xdr:colOff>
          <xdr:row>35</xdr:row>
          <xdr:rowOff>274320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36</xdr:row>
          <xdr:rowOff>68580</xdr:rowOff>
        </xdr:from>
        <xdr:to>
          <xdr:col>4</xdr:col>
          <xdr:colOff>571500</xdr:colOff>
          <xdr:row>36</xdr:row>
          <xdr:rowOff>274320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37</xdr:row>
          <xdr:rowOff>68580</xdr:rowOff>
        </xdr:from>
        <xdr:to>
          <xdr:col>4</xdr:col>
          <xdr:colOff>571500</xdr:colOff>
          <xdr:row>37</xdr:row>
          <xdr:rowOff>274320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36</xdr:row>
          <xdr:rowOff>68580</xdr:rowOff>
        </xdr:from>
        <xdr:to>
          <xdr:col>6</xdr:col>
          <xdr:colOff>99060</xdr:colOff>
          <xdr:row>36</xdr:row>
          <xdr:rowOff>274320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36</xdr:row>
          <xdr:rowOff>68580</xdr:rowOff>
        </xdr:from>
        <xdr:to>
          <xdr:col>7</xdr:col>
          <xdr:colOff>137160</xdr:colOff>
          <xdr:row>36</xdr:row>
          <xdr:rowOff>274320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769620</xdr:colOff>
          <xdr:row>36</xdr:row>
          <xdr:rowOff>68580</xdr:rowOff>
        </xdr:from>
        <xdr:to>
          <xdr:col>8</xdr:col>
          <xdr:colOff>137160</xdr:colOff>
          <xdr:row>36</xdr:row>
          <xdr:rowOff>274320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731520</xdr:colOff>
          <xdr:row>36</xdr:row>
          <xdr:rowOff>68580</xdr:rowOff>
        </xdr:from>
        <xdr:to>
          <xdr:col>9</xdr:col>
          <xdr:colOff>137160</xdr:colOff>
          <xdr:row>36</xdr:row>
          <xdr:rowOff>274320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708660</xdr:colOff>
          <xdr:row>36</xdr:row>
          <xdr:rowOff>68580</xdr:rowOff>
        </xdr:from>
        <xdr:to>
          <xdr:col>10</xdr:col>
          <xdr:colOff>144780</xdr:colOff>
          <xdr:row>36</xdr:row>
          <xdr:rowOff>274320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708660</xdr:colOff>
          <xdr:row>36</xdr:row>
          <xdr:rowOff>68580</xdr:rowOff>
        </xdr:from>
        <xdr:to>
          <xdr:col>11</xdr:col>
          <xdr:colOff>144780</xdr:colOff>
          <xdr:row>36</xdr:row>
          <xdr:rowOff>274320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37</xdr:row>
          <xdr:rowOff>68580</xdr:rowOff>
        </xdr:from>
        <xdr:to>
          <xdr:col>6</xdr:col>
          <xdr:colOff>99060</xdr:colOff>
          <xdr:row>37</xdr:row>
          <xdr:rowOff>274320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807720</xdr:colOff>
          <xdr:row>37</xdr:row>
          <xdr:rowOff>68580</xdr:rowOff>
        </xdr:from>
        <xdr:to>
          <xdr:col>7</xdr:col>
          <xdr:colOff>137160</xdr:colOff>
          <xdr:row>37</xdr:row>
          <xdr:rowOff>274320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769620</xdr:colOff>
          <xdr:row>37</xdr:row>
          <xdr:rowOff>68580</xdr:rowOff>
        </xdr:from>
        <xdr:to>
          <xdr:col>8</xdr:col>
          <xdr:colOff>137160</xdr:colOff>
          <xdr:row>37</xdr:row>
          <xdr:rowOff>274320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731520</xdr:colOff>
          <xdr:row>37</xdr:row>
          <xdr:rowOff>68580</xdr:rowOff>
        </xdr:from>
        <xdr:to>
          <xdr:col>9</xdr:col>
          <xdr:colOff>137160</xdr:colOff>
          <xdr:row>37</xdr:row>
          <xdr:rowOff>274320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37</xdr:row>
          <xdr:rowOff>68580</xdr:rowOff>
        </xdr:from>
        <xdr:to>
          <xdr:col>10</xdr:col>
          <xdr:colOff>594360</xdr:colOff>
          <xdr:row>37</xdr:row>
          <xdr:rowOff>274320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708660</xdr:colOff>
          <xdr:row>37</xdr:row>
          <xdr:rowOff>68580</xdr:rowOff>
        </xdr:from>
        <xdr:to>
          <xdr:col>12</xdr:col>
          <xdr:colOff>137160</xdr:colOff>
          <xdr:row>37</xdr:row>
          <xdr:rowOff>274320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251460</xdr:colOff>
          <xdr:row>37</xdr:row>
          <xdr:rowOff>68580</xdr:rowOff>
        </xdr:from>
        <xdr:to>
          <xdr:col>13</xdr:col>
          <xdr:colOff>571500</xdr:colOff>
          <xdr:row>37</xdr:row>
          <xdr:rowOff>274320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38</xdr:row>
          <xdr:rowOff>45720</xdr:rowOff>
        </xdr:from>
        <xdr:to>
          <xdr:col>4</xdr:col>
          <xdr:colOff>342900</xdr:colOff>
          <xdr:row>38</xdr:row>
          <xdr:rowOff>259080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38</xdr:row>
          <xdr:rowOff>45720</xdr:rowOff>
        </xdr:from>
        <xdr:to>
          <xdr:col>6</xdr:col>
          <xdr:colOff>571500</xdr:colOff>
          <xdr:row>38</xdr:row>
          <xdr:rowOff>259080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769620</xdr:colOff>
          <xdr:row>38</xdr:row>
          <xdr:rowOff>45720</xdr:rowOff>
        </xdr:from>
        <xdr:to>
          <xdr:col>8</xdr:col>
          <xdr:colOff>137160</xdr:colOff>
          <xdr:row>38</xdr:row>
          <xdr:rowOff>259080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39</xdr:row>
          <xdr:rowOff>45720</xdr:rowOff>
        </xdr:from>
        <xdr:to>
          <xdr:col>4</xdr:col>
          <xdr:colOff>342900</xdr:colOff>
          <xdr:row>39</xdr:row>
          <xdr:rowOff>259080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22</xdr:row>
          <xdr:rowOff>38100</xdr:rowOff>
        </xdr:from>
        <xdr:to>
          <xdr:col>3</xdr:col>
          <xdr:colOff>381000</xdr:colOff>
          <xdr:row>22</xdr:row>
          <xdr:rowOff>251460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59</xdr:row>
          <xdr:rowOff>114300</xdr:rowOff>
        </xdr:from>
        <xdr:to>
          <xdr:col>4</xdr:col>
          <xdr:colOff>381000</xdr:colOff>
          <xdr:row>59</xdr:row>
          <xdr:rowOff>335280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59</xdr:row>
          <xdr:rowOff>114300</xdr:rowOff>
        </xdr:from>
        <xdr:to>
          <xdr:col>8</xdr:col>
          <xdr:colOff>381000</xdr:colOff>
          <xdr:row>59</xdr:row>
          <xdr:rowOff>335280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59</xdr:row>
          <xdr:rowOff>114300</xdr:rowOff>
        </xdr:from>
        <xdr:to>
          <xdr:col>12</xdr:col>
          <xdr:colOff>441960</xdr:colOff>
          <xdr:row>59</xdr:row>
          <xdr:rowOff>335280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42</xdr:row>
          <xdr:rowOff>60960</xdr:rowOff>
        </xdr:from>
        <xdr:to>
          <xdr:col>7</xdr:col>
          <xdr:colOff>381000</xdr:colOff>
          <xdr:row>42</xdr:row>
          <xdr:rowOff>289560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42</xdr:row>
          <xdr:rowOff>60960</xdr:rowOff>
        </xdr:from>
        <xdr:to>
          <xdr:col>10</xdr:col>
          <xdr:colOff>381000</xdr:colOff>
          <xdr:row>42</xdr:row>
          <xdr:rowOff>289560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43</xdr:row>
          <xdr:rowOff>60960</xdr:rowOff>
        </xdr:from>
        <xdr:to>
          <xdr:col>7</xdr:col>
          <xdr:colOff>381000</xdr:colOff>
          <xdr:row>43</xdr:row>
          <xdr:rowOff>289560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43</xdr:row>
          <xdr:rowOff>60960</xdr:rowOff>
        </xdr:from>
        <xdr:to>
          <xdr:col>10</xdr:col>
          <xdr:colOff>381000</xdr:colOff>
          <xdr:row>43</xdr:row>
          <xdr:rowOff>289560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42</xdr:row>
          <xdr:rowOff>60960</xdr:rowOff>
        </xdr:from>
        <xdr:to>
          <xdr:col>13</xdr:col>
          <xdr:colOff>594360</xdr:colOff>
          <xdr:row>42</xdr:row>
          <xdr:rowOff>289560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43</xdr:row>
          <xdr:rowOff>60960</xdr:rowOff>
        </xdr:from>
        <xdr:to>
          <xdr:col>13</xdr:col>
          <xdr:colOff>594360</xdr:colOff>
          <xdr:row>43</xdr:row>
          <xdr:rowOff>289560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40</xdr:row>
          <xdr:rowOff>60960</xdr:rowOff>
        </xdr:from>
        <xdr:to>
          <xdr:col>12</xdr:col>
          <xdr:colOff>708660</xdr:colOff>
          <xdr:row>40</xdr:row>
          <xdr:rowOff>289560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27</xdr:row>
          <xdr:rowOff>45720</xdr:rowOff>
        </xdr:from>
        <xdr:to>
          <xdr:col>12</xdr:col>
          <xdr:colOff>327660</xdr:colOff>
          <xdr:row>27</xdr:row>
          <xdr:rowOff>259080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68580</xdr:rowOff>
        </xdr:from>
        <xdr:to>
          <xdr:col>9</xdr:col>
          <xdr:colOff>381000</xdr:colOff>
          <xdr:row>32</xdr:row>
          <xdr:rowOff>274320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32</xdr:row>
          <xdr:rowOff>68580</xdr:rowOff>
        </xdr:from>
        <xdr:to>
          <xdr:col>8</xdr:col>
          <xdr:colOff>342900</xdr:colOff>
          <xdr:row>32</xdr:row>
          <xdr:rowOff>274320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750090</xdr:colOff>
      <xdr:row>3</xdr:row>
      <xdr:rowOff>59526</xdr:rowOff>
    </xdr:from>
    <xdr:to>
      <xdr:col>43</xdr:col>
      <xdr:colOff>83344</xdr:colOff>
      <xdr:row>68</xdr:row>
      <xdr:rowOff>154777</xdr:rowOff>
    </xdr:to>
    <xdr:sp macro="" textlink="">
      <xdr:nvSpPr>
        <xdr:cNvPr id="128" name="正方形/長方形 127">
          <a:extLst>
            <a:ext uri="{FF2B5EF4-FFF2-40B4-BE49-F238E27FC236}">
              <a16:creationId xmlns:a16="http://schemas.microsoft.com/office/drawing/2014/main" id="{00000000-0008-0000-0000-000080000000}"/>
            </a:ext>
          </a:extLst>
        </xdr:cNvPr>
        <xdr:cNvSpPr/>
      </xdr:nvSpPr>
      <xdr:spPr>
        <a:xfrm>
          <a:off x="25538903" y="1131089"/>
          <a:ext cx="12358691" cy="18692813"/>
        </a:xfrm>
        <a:prstGeom prst="rect">
          <a:avLst/>
        </a:prstGeom>
        <a:noFill/>
        <a:ln w="317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37</xdr:col>
      <xdr:colOff>587216</xdr:colOff>
      <xdr:row>19</xdr:row>
      <xdr:rowOff>91440</xdr:rowOff>
    </xdr:from>
    <xdr:to>
      <xdr:col>38</xdr:col>
      <xdr:colOff>430529</xdr:colOff>
      <xdr:row>21</xdr:row>
      <xdr:rowOff>85248</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0040173" y="5334331"/>
          <a:ext cx="754399" cy="4659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327476</xdr:colOff>
      <xdr:row>20</xdr:row>
      <xdr:rowOff>49084</xdr:rowOff>
    </xdr:from>
    <xdr:to>
      <xdr:col>38</xdr:col>
      <xdr:colOff>787171</xdr:colOff>
      <xdr:row>21</xdr:row>
      <xdr:rowOff>54076</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rot="1245935">
          <a:off x="30708942" y="5606429"/>
          <a:ext cx="459695" cy="15607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871982</xdr:colOff>
      <xdr:row>21</xdr:row>
      <xdr:rowOff>9839</xdr:rowOff>
    </xdr:from>
    <xdr:to>
      <xdr:col>39</xdr:col>
      <xdr:colOff>194818</xdr:colOff>
      <xdr:row>22</xdr:row>
      <xdr:rowOff>45940</xdr:rowOff>
    </xdr:to>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rot="1232034">
          <a:off x="31242078" y="5710185"/>
          <a:ext cx="238702" cy="3584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769056</xdr:colOff>
      <xdr:row>21</xdr:row>
      <xdr:rowOff>16830</xdr:rowOff>
    </xdr:from>
    <xdr:to>
      <xdr:col>38</xdr:col>
      <xdr:colOff>890358</xdr:colOff>
      <xdr:row>21</xdr:row>
      <xdr:rowOff>168450</xdr:rowOff>
    </xdr:to>
    <xdr:sp macro="" textlink="">
      <xdr:nvSpPr>
        <xdr:cNvPr id="130" name="正方形/長方形 129">
          <a:extLst>
            <a:ext uri="{FF2B5EF4-FFF2-40B4-BE49-F238E27FC236}">
              <a16:creationId xmlns:a16="http://schemas.microsoft.com/office/drawing/2014/main" id="{00000000-0008-0000-0000-000082000000}"/>
            </a:ext>
          </a:extLst>
        </xdr:cNvPr>
        <xdr:cNvSpPr/>
      </xdr:nvSpPr>
      <xdr:spPr>
        <a:xfrm rot="1066654">
          <a:off x="31150522" y="5725261"/>
          <a:ext cx="121302" cy="15162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767660</xdr:colOff>
      <xdr:row>25</xdr:row>
      <xdr:rowOff>14613</xdr:rowOff>
    </xdr:from>
    <xdr:to>
      <xdr:col>37</xdr:col>
      <xdr:colOff>582319</xdr:colOff>
      <xdr:row>25</xdr:row>
      <xdr:rowOff>178375</xdr:rowOff>
    </xdr:to>
    <xdr:sp macro="" textlink="">
      <xdr:nvSpPr>
        <xdr:cNvPr id="132" name="正方形/長方形 131">
          <a:extLst>
            <a:ext uri="{FF2B5EF4-FFF2-40B4-BE49-F238E27FC236}">
              <a16:creationId xmlns:a16="http://schemas.microsoft.com/office/drawing/2014/main" id="{00000000-0008-0000-0000-000084000000}"/>
            </a:ext>
          </a:extLst>
        </xdr:cNvPr>
        <xdr:cNvSpPr/>
      </xdr:nvSpPr>
      <xdr:spPr>
        <a:xfrm>
          <a:off x="30771410" y="7011825"/>
          <a:ext cx="730524" cy="16376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583022</xdr:colOff>
      <xdr:row>25</xdr:row>
      <xdr:rowOff>58614</xdr:rowOff>
    </xdr:from>
    <xdr:to>
      <xdr:col>36</xdr:col>
      <xdr:colOff>835022</xdr:colOff>
      <xdr:row>25</xdr:row>
      <xdr:rowOff>202614</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30586772" y="7055826"/>
          <a:ext cx="252000" cy="144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938893</xdr:colOff>
      <xdr:row>24</xdr:row>
      <xdr:rowOff>231322</xdr:rowOff>
    </xdr:from>
    <xdr:to>
      <xdr:col>29</xdr:col>
      <xdr:colOff>170771</xdr:colOff>
      <xdr:row>27</xdr:row>
      <xdr:rowOff>85944</xdr:rowOff>
    </xdr:to>
    <xdr:sp macro="" textlink="">
      <xdr:nvSpPr>
        <xdr:cNvPr id="15" name="テキスト ボックス 14">
          <a:extLst>
            <a:ext uri="{FF2B5EF4-FFF2-40B4-BE49-F238E27FC236}">
              <a16:creationId xmlns:a16="http://schemas.microsoft.com/office/drawing/2014/main" id="{A9963965-A098-45CE-BC3C-551D2A2F99C9}"/>
            </a:ext>
          </a:extLst>
        </xdr:cNvPr>
        <xdr:cNvSpPr txBox="1"/>
      </xdr:nvSpPr>
      <xdr:spPr>
        <a:xfrm>
          <a:off x="12736286" y="6926036"/>
          <a:ext cx="9491664" cy="834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800" b="1">
              <a:solidFill>
                <a:schemeClr val="tx1">
                  <a:lumMod val="65000"/>
                  <a:lumOff val="35000"/>
                </a:schemeClr>
              </a:solidFill>
              <a:effectLst/>
              <a:latin typeface="+mn-ea"/>
              <a:ea typeface="+mn-ea"/>
              <a:cs typeface="+mn-cs"/>
            </a:rPr>
            <a:t>検査日まで</a:t>
          </a:r>
          <a:r>
            <a:rPr kumimoji="1" lang="ja-JP" altLang="en-US" sz="1800" b="1">
              <a:solidFill>
                <a:schemeClr val="tx1">
                  <a:lumMod val="65000"/>
                  <a:lumOff val="35000"/>
                </a:schemeClr>
              </a:solidFill>
              <a:effectLst/>
              <a:latin typeface="+mn-ea"/>
              <a:ea typeface="+mn-ea"/>
              <a:cs typeface="+mn-cs"/>
            </a:rPr>
            <a:t>に当クリニックより確認のご連絡をいたします。</a:t>
          </a:r>
          <a:endParaRPr kumimoji="1" lang="en-US" altLang="ja-JP" sz="1800" b="1">
            <a:solidFill>
              <a:schemeClr val="tx1">
                <a:lumMod val="65000"/>
                <a:lumOff val="35000"/>
              </a:schemeClr>
            </a:solidFill>
            <a:effectLst/>
            <a:latin typeface="+mn-ea"/>
            <a:ea typeface="+mn-ea"/>
            <a:cs typeface="+mn-cs"/>
          </a:endParaRPr>
        </a:p>
        <a:p>
          <a:pPr algn="ctr"/>
          <a:r>
            <a:rPr kumimoji="1" lang="ja-JP" altLang="en-US" sz="1800" b="1">
              <a:solidFill>
                <a:schemeClr val="tx1">
                  <a:lumMod val="65000"/>
                  <a:lumOff val="35000"/>
                </a:schemeClr>
              </a:solidFill>
              <a:effectLst/>
              <a:latin typeface="+mn-ea"/>
              <a:ea typeface="+mn-ea"/>
              <a:cs typeface="+mn-cs"/>
            </a:rPr>
            <a:t>ご質問がありましたら下記までご連絡ください。</a:t>
          </a:r>
          <a:endParaRPr lang="ja-JP" altLang="ja-JP" sz="1800" b="1">
            <a:solidFill>
              <a:schemeClr val="tx1">
                <a:lumMod val="65000"/>
                <a:lumOff val="35000"/>
              </a:schemeClr>
            </a:solidFill>
            <a:effectLst/>
            <a:latin typeface="+mn-ea"/>
            <a:ea typeface="+mn-ea"/>
          </a:endParaRPr>
        </a:p>
        <a:p>
          <a:r>
            <a:rPr kumimoji="1" lang="ja-JP" altLang="ja-JP" sz="1600">
              <a:solidFill>
                <a:schemeClr val="dk1"/>
              </a:solidFill>
              <a:effectLst/>
              <a:latin typeface="+mn-ea"/>
              <a:ea typeface="+mn-ea"/>
              <a:cs typeface="+mn-cs"/>
            </a:rPr>
            <a:t>　</a:t>
          </a:r>
          <a:r>
            <a:rPr kumimoji="1" lang="ja-JP" altLang="en-US" sz="1600">
              <a:solidFill>
                <a:schemeClr val="dk1"/>
              </a:solidFill>
              <a:effectLst/>
              <a:latin typeface="+mn-ea"/>
              <a:ea typeface="+mn-ea"/>
              <a:cs typeface="+mn-cs"/>
            </a:rPr>
            <a:t>　　　　　</a:t>
          </a:r>
          <a:endParaRPr kumimoji="1" lang="ja-JP" altLang="en-US" sz="1800">
            <a:latin typeface="+mn-ea"/>
            <a:ea typeface="+mn-ea"/>
          </a:endParaRPr>
        </a:p>
      </xdr:txBody>
    </xdr:sp>
    <xdr:clientData/>
  </xdr:twoCellAnchor>
  <xdr:twoCellAnchor>
    <xdr:from>
      <xdr:col>38</xdr:col>
      <xdr:colOff>734475</xdr:colOff>
      <xdr:row>22</xdr:row>
      <xdr:rowOff>26975</xdr:rowOff>
    </xdr:from>
    <xdr:to>
      <xdr:col>39</xdr:col>
      <xdr:colOff>99392</xdr:colOff>
      <xdr:row>22</xdr:row>
      <xdr:rowOff>165652</xdr:rowOff>
    </xdr:to>
    <xdr:cxnSp macro="">
      <xdr:nvCxnSpPr>
        <xdr:cNvPr id="16" name="直線コネクタ 15">
          <a:extLst>
            <a:ext uri="{FF2B5EF4-FFF2-40B4-BE49-F238E27FC236}">
              <a16:creationId xmlns:a16="http://schemas.microsoft.com/office/drawing/2014/main" id="{B498467D-24C9-4114-A353-667BC7A454E4}"/>
            </a:ext>
          </a:extLst>
        </xdr:cNvPr>
        <xdr:cNvCxnSpPr/>
      </xdr:nvCxnSpPr>
      <xdr:spPr>
        <a:xfrm>
          <a:off x="31098518" y="6064997"/>
          <a:ext cx="276004" cy="138677"/>
        </a:xfrm>
        <a:prstGeom prst="line">
          <a:avLst/>
        </a:prstGeom>
        <a:ln w="19050">
          <a:solidFill>
            <a:srgbClr val="C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493915</xdr:colOff>
      <xdr:row>19</xdr:row>
      <xdr:rowOff>215998</xdr:rowOff>
    </xdr:from>
    <xdr:to>
      <xdr:col>38</xdr:col>
      <xdr:colOff>48862</xdr:colOff>
      <xdr:row>21</xdr:row>
      <xdr:rowOff>7876</xdr:rowOff>
    </xdr:to>
    <xdr:pic>
      <xdr:nvPicPr>
        <xdr:cNvPr id="17" name="図 16">
          <a:extLst>
            <a:ext uri="{FF2B5EF4-FFF2-40B4-BE49-F238E27FC236}">
              <a16:creationId xmlns:a16="http://schemas.microsoft.com/office/drawing/2014/main" id="{949E7E0E-F3E1-46C1-A07E-F4AF83F802C2}"/>
            </a:ext>
          </a:extLst>
        </xdr:cNvPr>
        <xdr:cNvPicPr>
          <a:picLocks noChangeAspect="1"/>
        </xdr:cNvPicPr>
      </xdr:nvPicPr>
      <xdr:blipFill rotWithShape="1">
        <a:blip xmlns:r="http://schemas.openxmlformats.org/officeDocument/2006/relationships" r:embed="rId5">
          <a:duotone>
            <a:schemeClr val="accent2">
              <a:shade val="45000"/>
              <a:satMod val="135000"/>
            </a:schemeClr>
            <a:prstClr val="white"/>
          </a:duotone>
        </a:blip>
        <a:srcRect l="4342"/>
        <a:stretch/>
      </xdr:blipFill>
      <xdr:spPr>
        <a:xfrm>
          <a:off x="29948146" y="5440094"/>
          <a:ext cx="470812" cy="268128"/>
        </a:xfrm>
        <a:prstGeom prst="rect">
          <a:avLst/>
        </a:prstGeom>
      </xdr:spPr>
    </xdr:pic>
    <xdr:clientData/>
  </xdr:twoCellAnchor>
  <xdr:twoCellAnchor>
    <xdr:from>
      <xdr:col>37</xdr:col>
      <xdr:colOff>741414</xdr:colOff>
      <xdr:row>19</xdr:row>
      <xdr:rowOff>265044</xdr:rowOff>
    </xdr:from>
    <xdr:to>
      <xdr:col>38</xdr:col>
      <xdr:colOff>778566</xdr:colOff>
      <xdr:row>21</xdr:row>
      <xdr:rowOff>276080</xdr:rowOff>
    </xdr:to>
    <xdr:sp macro="" textlink="">
      <xdr:nvSpPr>
        <xdr:cNvPr id="18" name="楕円 17">
          <a:extLst>
            <a:ext uri="{FF2B5EF4-FFF2-40B4-BE49-F238E27FC236}">
              <a16:creationId xmlns:a16="http://schemas.microsoft.com/office/drawing/2014/main" id="{B1CB24B0-F2F4-4D11-9FCE-C7F0566F32C7}"/>
            </a:ext>
          </a:extLst>
        </xdr:cNvPr>
        <xdr:cNvSpPr/>
      </xdr:nvSpPr>
      <xdr:spPr>
        <a:xfrm>
          <a:off x="30194371" y="5507935"/>
          <a:ext cx="948238" cy="483145"/>
        </a:xfrm>
        <a:prstGeom prst="ellipse">
          <a:avLst/>
        </a:prstGeom>
        <a:noFill/>
        <a:ln w="19050">
          <a:solidFill>
            <a:srgbClr val="C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b="1" kern="1200">
            <a:solidFill>
              <a:srgbClr val="FF0000"/>
            </a:solidFill>
          </a:endParaRPr>
        </a:p>
      </xdr:txBody>
    </xdr:sp>
    <xdr:clientData/>
  </xdr:twoCellAnchor>
  <xdr:twoCellAnchor>
    <xdr:from>
      <xdr:col>38</xdr:col>
      <xdr:colOff>363845</xdr:colOff>
      <xdr:row>22</xdr:row>
      <xdr:rowOff>300930</xdr:rowOff>
    </xdr:from>
    <xdr:to>
      <xdr:col>38</xdr:col>
      <xdr:colOff>860729</xdr:colOff>
      <xdr:row>23</xdr:row>
      <xdr:rowOff>250384</xdr:rowOff>
    </xdr:to>
    <xdr:sp macro="" textlink="">
      <xdr:nvSpPr>
        <xdr:cNvPr id="19" name="楕円 18">
          <a:extLst>
            <a:ext uri="{FF2B5EF4-FFF2-40B4-BE49-F238E27FC236}">
              <a16:creationId xmlns:a16="http://schemas.microsoft.com/office/drawing/2014/main" id="{2E510DCB-8DB7-4550-A2B9-26FF40A694A0}"/>
            </a:ext>
          </a:extLst>
        </xdr:cNvPr>
        <xdr:cNvSpPr/>
      </xdr:nvSpPr>
      <xdr:spPr>
        <a:xfrm>
          <a:off x="30727888" y="6338952"/>
          <a:ext cx="496884" cy="272475"/>
        </a:xfrm>
        <a:prstGeom prst="ellipse">
          <a:avLst/>
        </a:prstGeom>
        <a:noFill/>
        <a:ln w="19050">
          <a:solidFill>
            <a:srgbClr val="C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39</xdr:col>
      <xdr:colOff>93393</xdr:colOff>
      <xdr:row>21</xdr:row>
      <xdr:rowOff>314739</xdr:rowOff>
    </xdr:from>
    <xdr:to>
      <xdr:col>39</xdr:col>
      <xdr:colOff>372718</xdr:colOff>
      <xdr:row>22</xdr:row>
      <xdr:rowOff>168630</xdr:rowOff>
    </xdr:to>
    <xdr:cxnSp macro="">
      <xdr:nvCxnSpPr>
        <xdr:cNvPr id="21" name="直線矢印コネクタ 20">
          <a:extLst>
            <a:ext uri="{FF2B5EF4-FFF2-40B4-BE49-F238E27FC236}">
              <a16:creationId xmlns:a16="http://schemas.microsoft.com/office/drawing/2014/main" id="{67A867FF-C8EF-45A7-A812-50544E78DCF7}"/>
            </a:ext>
          </a:extLst>
        </xdr:cNvPr>
        <xdr:cNvCxnSpPr/>
      </xdr:nvCxnSpPr>
      <xdr:spPr>
        <a:xfrm flipV="1">
          <a:off x="31368523" y="6029739"/>
          <a:ext cx="279325" cy="176913"/>
        </a:xfrm>
        <a:prstGeom prst="straightConnector1">
          <a:avLst/>
        </a:prstGeom>
        <a:ln w="19050">
          <a:solidFill>
            <a:srgbClr val="C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446598</xdr:colOff>
      <xdr:row>22</xdr:row>
      <xdr:rowOff>23589</xdr:rowOff>
    </xdr:from>
    <xdr:to>
      <xdr:col>38</xdr:col>
      <xdr:colOff>736117</xdr:colOff>
      <xdr:row>24</xdr:row>
      <xdr:rowOff>208306</xdr:rowOff>
    </xdr:to>
    <xdr:cxnSp macro="">
      <xdr:nvCxnSpPr>
        <xdr:cNvPr id="22" name="直線コネクタ 21">
          <a:extLst>
            <a:ext uri="{FF2B5EF4-FFF2-40B4-BE49-F238E27FC236}">
              <a16:creationId xmlns:a16="http://schemas.microsoft.com/office/drawing/2014/main" id="{5F1D024A-C26A-447E-A7E0-A75B8E9EDC15}"/>
            </a:ext>
          </a:extLst>
        </xdr:cNvPr>
        <xdr:cNvCxnSpPr/>
      </xdr:nvCxnSpPr>
      <xdr:spPr>
        <a:xfrm flipH="1">
          <a:off x="30810641" y="6061611"/>
          <a:ext cx="289519" cy="830760"/>
        </a:xfrm>
        <a:prstGeom prst="line">
          <a:avLst/>
        </a:prstGeom>
        <a:ln w="19050">
          <a:solidFill>
            <a:srgbClr val="C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478488</xdr:colOff>
      <xdr:row>21</xdr:row>
      <xdr:rowOff>275893</xdr:rowOff>
    </xdr:from>
    <xdr:to>
      <xdr:col>38</xdr:col>
      <xdr:colOff>633453</xdr:colOff>
      <xdr:row>22</xdr:row>
      <xdr:rowOff>291901</xdr:rowOff>
    </xdr:to>
    <xdr:cxnSp macro="">
      <xdr:nvCxnSpPr>
        <xdr:cNvPr id="26" name="直線コネクタ 25">
          <a:extLst>
            <a:ext uri="{FF2B5EF4-FFF2-40B4-BE49-F238E27FC236}">
              <a16:creationId xmlns:a16="http://schemas.microsoft.com/office/drawing/2014/main" id="{B17BCCC2-622F-4D8B-BED4-EC6C9ADEFB0D}"/>
            </a:ext>
          </a:extLst>
        </xdr:cNvPr>
        <xdr:cNvCxnSpPr/>
      </xdr:nvCxnSpPr>
      <xdr:spPr>
        <a:xfrm>
          <a:off x="30842531" y="5990893"/>
          <a:ext cx="154965" cy="339030"/>
        </a:xfrm>
        <a:prstGeom prst="line">
          <a:avLst/>
        </a:prstGeom>
        <a:ln w="19050">
          <a:solidFill>
            <a:srgbClr val="C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846113</xdr:colOff>
      <xdr:row>19</xdr:row>
      <xdr:rowOff>313740</xdr:rowOff>
    </xdr:from>
    <xdr:to>
      <xdr:col>39</xdr:col>
      <xdr:colOff>40737</xdr:colOff>
      <xdr:row>21</xdr:row>
      <xdr:rowOff>293077</xdr:rowOff>
    </xdr:to>
    <xdr:sp macro="" textlink="">
      <xdr:nvSpPr>
        <xdr:cNvPr id="20" name="正方形/長方形 19">
          <a:extLst>
            <a:ext uri="{FF2B5EF4-FFF2-40B4-BE49-F238E27FC236}">
              <a16:creationId xmlns:a16="http://schemas.microsoft.com/office/drawing/2014/main" id="{CF798507-DD1D-7C8E-E4EB-6F6219FF45F9}"/>
            </a:ext>
          </a:extLst>
        </xdr:cNvPr>
        <xdr:cNvSpPr/>
      </xdr:nvSpPr>
      <xdr:spPr>
        <a:xfrm>
          <a:off x="30300344" y="5537836"/>
          <a:ext cx="1026355" cy="45558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浦和駅から</a:t>
          </a:r>
          <a:endParaRPr kumimoji="1" lang="en-US" altLang="ja-JP" sz="1000" b="1">
            <a:solidFill>
              <a:srgbClr val="FF0000"/>
            </a:solidFill>
          </a:endParaRPr>
        </a:p>
        <a:p>
          <a:pPr algn="l"/>
          <a:r>
            <a:rPr kumimoji="1" lang="ja-JP" altLang="en-US" sz="1000" b="1">
              <a:solidFill>
                <a:srgbClr val="FF0000"/>
              </a:solidFill>
            </a:rPr>
            <a:t>右折禁止</a:t>
          </a:r>
        </a:p>
      </xdr:txBody>
    </xdr:sp>
    <xdr:clientData/>
  </xdr:twoCellAnchor>
  <xdr:twoCellAnchor editAs="oneCell">
    <xdr:from>
      <xdr:col>40</xdr:col>
      <xdr:colOff>529590</xdr:colOff>
      <xdr:row>62</xdr:row>
      <xdr:rowOff>15240</xdr:rowOff>
    </xdr:from>
    <xdr:to>
      <xdr:col>41</xdr:col>
      <xdr:colOff>742950</xdr:colOff>
      <xdr:row>67</xdr:row>
      <xdr:rowOff>96627</xdr:rowOff>
    </xdr:to>
    <xdr:pic>
      <xdr:nvPicPr>
        <xdr:cNvPr id="24" name="図 23">
          <a:extLst>
            <a:ext uri="{FF2B5EF4-FFF2-40B4-BE49-F238E27FC236}">
              <a16:creationId xmlns:a16="http://schemas.microsoft.com/office/drawing/2014/main" id="{414A9106-D52F-A97E-391A-055EDEF553A9}"/>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724090" y="18712815"/>
          <a:ext cx="1127760" cy="112913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キュート">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www.saitama-cc.or.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Q72"/>
  <sheetViews>
    <sheetView showGridLines="0" tabSelected="1" zoomScaleNormal="100" zoomScaleSheetLayoutView="80" workbookViewId="0">
      <selection activeCell="J19" sqref="J19"/>
    </sheetView>
  </sheetViews>
  <sheetFormatPr defaultRowHeight="13.2"/>
  <cols>
    <col min="1" max="1" width="1.69140625" customWidth="1"/>
    <col min="2" max="2" width="6.53515625" customWidth="1"/>
    <col min="3" max="3" width="8.23046875" customWidth="1"/>
    <col min="4" max="4" width="6.3828125" customWidth="1"/>
    <col min="5" max="5" width="8.84375" customWidth="1"/>
    <col min="6" max="6" width="6" customWidth="1"/>
    <col min="7" max="7" width="9.4609375" customWidth="1"/>
    <col min="8" max="8" width="9.15234375" customWidth="1"/>
    <col min="9" max="9" width="8.84375" customWidth="1"/>
    <col min="10" max="13" width="8.4609375" customWidth="1"/>
    <col min="14" max="14" width="9.07421875" customWidth="1"/>
    <col min="15" max="15" width="6.4609375" customWidth="1"/>
    <col min="16" max="16" width="4.3828125" customWidth="1"/>
    <col min="17" max="19" width="6.61328125" style="41" hidden="1" customWidth="1"/>
    <col min="20" max="20" width="10.61328125" customWidth="1"/>
    <col min="21" max="21" width="16.53515625" customWidth="1"/>
    <col min="22" max="22" width="9.53515625" customWidth="1"/>
    <col min="23" max="23" width="10.921875" customWidth="1"/>
    <col min="24" max="24" width="8.921875" customWidth="1"/>
    <col min="25" max="25" width="8.61328125" customWidth="1"/>
    <col min="26" max="26" width="8.53515625" customWidth="1"/>
    <col min="27" max="28" width="9.61328125" customWidth="1"/>
    <col min="29" max="29" width="10.69140625" customWidth="1"/>
    <col min="30" max="30" width="10.61328125" customWidth="1"/>
    <col min="31" max="31" width="3.53515625" customWidth="1"/>
    <col min="33" max="33" width="14.53515625" customWidth="1"/>
    <col min="42" max="42" width="14.53515625" customWidth="1"/>
  </cols>
  <sheetData>
    <row r="1" spans="2:43" ht="27.9" customHeight="1">
      <c r="B1" s="112" t="s">
        <v>178</v>
      </c>
    </row>
    <row r="2" spans="2:43" ht="27.9" customHeight="1">
      <c r="B2" s="112" t="s">
        <v>203</v>
      </c>
    </row>
    <row r="3" spans="2:43" ht="27.9" customHeight="1">
      <c r="B3" s="112" t="s">
        <v>179</v>
      </c>
    </row>
    <row r="4" spans="2:43" ht="7.5" customHeight="1"/>
    <row r="5" spans="2:43" ht="23.25" customHeight="1">
      <c r="L5" s="246" t="s">
        <v>204</v>
      </c>
      <c r="M5" s="246"/>
      <c r="N5" s="246"/>
      <c r="O5" s="246"/>
      <c r="AA5" s="27"/>
      <c r="AB5" s="27"/>
      <c r="AC5" s="246" t="s">
        <v>52</v>
      </c>
      <c r="AD5" s="246"/>
      <c r="AO5" s="246" t="s">
        <v>180</v>
      </c>
      <c r="AP5" s="246"/>
      <c r="AQ5" s="246"/>
    </row>
    <row r="6" spans="2:43" ht="34.5" customHeight="1">
      <c r="B6" s="255" t="s">
        <v>63</v>
      </c>
      <c r="C6" s="256"/>
      <c r="D6" s="256"/>
      <c r="E6" s="256"/>
      <c r="F6" s="256"/>
      <c r="G6" s="256"/>
      <c r="H6" s="256"/>
      <c r="I6" s="256"/>
      <c r="J6" s="256"/>
      <c r="K6" s="256"/>
      <c r="L6" s="256"/>
      <c r="M6" s="256"/>
      <c r="N6" s="256"/>
      <c r="O6" s="256"/>
      <c r="U6" s="247" t="s">
        <v>60</v>
      </c>
      <c r="V6" s="247"/>
      <c r="W6" s="247"/>
      <c r="X6" s="247"/>
      <c r="Y6" s="247"/>
      <c r="Z6" s="247"/>
      <c r="AA6" s="247"/>
      <c r="AB6" s="247"/>
      <c r="AC6" s="247"/>
      <c r="AD6" s="15"/>
      <c r="AE6" s="15"/>
      <c r="AF6" s="15"/>
      <c r="AG6" s="247" t="s">
        <v>56</v>
      </c>
      <c r="AH6" s="247"/>
      <c r="AI6" s="247"/>
      <c r="AJ6" s="247"/>
      <c r="AK6" s="247"/>
      <c r="AL6" s="247"/>
      <c r="AM6" s="247"/>
      <c r="AN6" s="247"/>
      <c r="AO6" s="247"/>
      <c r="AP6" s="247"/>
    </row>
    <row r="7" spans="2:43" ht="7.5" customHeight="1" thickBot="1">
      <c r="B7" s="1"/>
      <c r="C7" s="2"/>
      <c r="D7" s="2"/>
      <c r="E7" s="2"/>
      <c r="F7" s="2"/>
      <c r="G7" s="2"/>
      <c r="H7" s="2"/>
      <c r="I7" s="2"/>
      <c r="J7" s="2"/>
      <c r="K7" s="2"/>
      <c r="L7" s="2"/>
      <c r="M7" s="2"/>
      <c r="N7" s="2"/>
      <c r="O7" s="2"/>
      <c r="U7" s="254" t="s">
        <v>41</v>
      </c>
      <c r="V7" s="254"/>
      <c r="W7" s="254"/>
      <c r="X7" s="254"/>
    </row>
    <row r="8" spans="2:43" ht="22.5" customHeight="1" thickBot="1">
      <c r="B8" s="258" t="s">
        <v>40</v>
      </c>
      <c r="C8" s="259"/>
      <c r="D8" s="259"/>
      <c r="E8" s="259"/>
      <c r="F8" s="259"/>
      <c r="G8" s="259"/>
      <c r="H8" s="261" t="s">
        <v>14</v>
      </c>
      <c r="I8" s="262"/>
      <c r="J8" s="262"/>
      <c r="K8" s="262"/>
      <c r="L8" s="262"/>
      <c r="M8" s="81" t="s">
        <v>62</v>
      </c>
      <c r="N8" s="248"/>
      <c r="O8" s="249"/>
      <c r="U8" s="254"/>
      <c r="V8" s="254"/>
      <c r="W8" s="254"/>
      <c r="X8" s="254"/>
      <c r="Y8" s="252" t="s">
        <v>61</v>
      </c>
      <c r="Z8" s="253"/>
      <c r="AA8" s="253"/>
      <c r="AB8" s="253"/>
      <c r="AC8" s="253"/>
    </row>
    <row r="9" spans="2:43" ht="12" customHeight="1" thickBot="1">
      <c r="B9" s="257"/>
      <c r="C9" s="257"/>
      <c r="D9" s="257"/>
      <c r="E9" s="257"/>
      <c r="F9" s="257"/>
      <c r="G9" s="257"/>
      <c r="H9" s="257"/>
    </row>
    <row r="10" spans="2:43" ht="52.5" customHeight="1" thickTop="1" thickBot="1">
      <c r="C10" s="310" t="s">
        <v>15</v>
      </c>
      <c r="D10" s="311"/>
      <c r="E10" s="311"/>
      <c r="F10" s="260" t="s">
        <v>210</v>
      </c>
      <c r="G10" s="260"/>
      <c r="H10" s="148" t="s">
        <v>197</v>
      </c>
      <c r="I10" s="148" t="s">
        <v>198</v>
      </c>
      <c r="J10" s="150" t="s">
        <v>19</v>
      </c>
      <c r="K10" s="150" t="s">
        <v>17</v>
      </c>
      <c r="L10" s="148" t="s">
        <v>199</v>
      </c>
      <c r="M10" s="148" t="s">
        <v>200</v>
      </c>
      <c r="N10" s="149" t="s">
        <v>18</v>
      </c>
      <c r="Q10" s="41" t="b">
        <v>0</v>
      </c>
      <c r="R10" s="41" t="b">
        <v>0</v>
      </c>
      <c r="U10" s="250" t="s">
        <v>15</v>
      </c>
      <c r="V10" s="251"/>
      <c r="W10" s="108" t="str">
        <f>F10</f>
        <v>2025年</v>
      </c>
      <c r="X10" s="152" t="str">
        <f>H10</f>
        <v>　月</v>
      </c>
      <c r="Y10" s="152" t="str">
        <f>I10</f>
        <v>　日</v>
      </c>
      <c r="Z10" s="151" t="str">
        <f>IF(Q10=TRUE,"午前",IF(R10=TRUE,"午後",""))</f>
        <v/>
      </c>
      <c r="AA10" s="152" t="str">
        <f>L10</f>
        <v>　時</v>
      </c>
      <c r="AB10" s="152" t="str">
        <f>M10</f>
        <v>　分</v>
      </c>
      <c r="AC10" s="153" t="s">
        <v>18</v>
      </c>
    </row>
    <row r="11" spans="2:43" ht="12" customHeight="1" thickTop="1" thickBot="1">
      <c r="Q11" s="42" t="b">
        <v>0</v>
      </c>
      <c r="R11" s="41" t="b">
        <v>0</v>
      </c>
    </row>
    <row r="12" spans="2:43" ht="15.75" customHeight="1" thickTop="1">
      <c r="B12" s="12" t="s">
        <v>12</v>
      </c>
      <c r="C12" s="3"/>
      <c r="D12" s="4"/>
      <c r="E12" s="4"/>
      <c r="F12" s="4"/>
      <c r="G12" s="4"/>
      <c r="H12" s="4"/>
      <c r="I12" s="11" t="s">
        <v>1</v>
      </c>
      <c r="J12" s="4"/>
      <c r="K12" s="4"/>
      <c r="L12" s="11" t="s">
        <v>16</v>
      </c>
      <c r="M12" s="4"/>
      <c r="N12" s="4"/>
      <c r="O12" s="5"/>
      <c r="U12" s="18" t="s">
        <v>31</v>
      </c>
      <c r="V12" s="4"/>
      <c r="W12" s="4"/>
      <c r="X12" s="4"/>
      <c r="Y12" s="19" t="s">
        <v>32</v>
      </c>
      <c r="Z12" s="20"/>
      <c r="AA12" s="21" t="s">
        <v>33</v>
      </c>
      <c r="AB12" s="4"/>
      <c r="AC12" s="5"/>
    </row>
    <row r="13" spans="2:43" ht="15.9" customHeight="1">
      <c r="B13" s="303"/>
      <c r="C13" s="304"/>
      <c r="D13" s="304"/>
      <c r="E13" s="304"/>
      <c r="F13" s="304"/>
      <c r="G13" s="304"/>
      <c r="H13" s="305"/>
      <c r="I13" s="306"/>
      <c r="J13" s="307"/>
      <c r="K13" s="307"/>
      <c r="L13" s="306"/>
      <c r="M13" s="307"/>
      <c r="N13" s="307"/>
      <c r="O13" s="343"/>
      <c r="Q13" s="41" t="s">
        <v>171</v>
      </c>
      <c r="R13" s="41" t="b">
        <f>OR(R29=TRUE,Q31=TRUE,R31=TRUE,S31=TRUE,Q32=TRUE,R32=TRUE,S32=TRUE,Q33=TRUE,R33=TRUE,S33=TRUE,Q34=TRUE,R34=TRUE)</f>
        <v>0</v>
      </c>
      <c r="U13" s="300">
        <f>B13</f>
        <v>0</v>
      </c>
      <c r="V13" s="301"/>
      <c r="W13" s="301"/>
      <c r="X13" s="302"/>
      <c r="Y13" s="297">
        <f>I13</f>
        <v>0</v>
      </c>
      <c r="Z13" s="298"/>
      <c r="AA13" s="339">
        <f>L13</f>
        <v>0</v>
      </c>
      <c r="AB13" s="339"/>
      <c r="AC13" s="340"/>
    </row>
    <row r="14" spans="2:43" ht="15.9" customHeight="1">
      <c r="B14" s="303"/>
      <c r="C14" s="304"/>
      <c r="D14" s="304"/>
      <c r="E14" s="304"/>
      <c r="F14" s="304"/>
      <c r="G14" s="304"/>
      <c r="H14" s="305"/>
      <c r="I14" s="306"/>
      <c r="J14" s="307"/>
      <c r="K14" s="307"/>
      <c r="L14" s="306"/>
      <c r="M14" s="307"/>
      <c r="N14" s="307"/>
      <c r="O14" s="343"/>
      <c r="Q14" s="41" t="s">
        <v>172</v>
      </c>
      <c r="R14" s="41" t="b">
        <f>OR(S29=TRUE,Q35=TRUE,R35=TRUE,Q37=TRUE,R37=TRUE)</f>
        <v>0</v>
      </c>
      <c r="S14" s="41" t="b">
        <f>S35</f>
        <v>0</v>
      </c>
      <c r="U14" s="300"/>
      <c r="V14" s="301"/>
      <c r="W14" s="301"/>
      <c r="X14" s="302"/>
      <c r="Y14" s="297"/>
      <c r="Z14" s="298"/>
      <c r="AA14" s="339"/>
      <c r="AB14" s="339"/>
      <c r="AC14" s="340"/>
    </row>
    <row r="15" spans="2:43" ht="21.75" customHeight="1" thickBot="1">
      <c r="B15" s="6" t="s">
        <v>30</v>
      </c>
      <c r="C15" s="209"/>
      <c r="D15" s="209"/>
      <c r="E15" s="209"/>
      <c r="F15" s="7" t="s">
        <v>0</v>
      </c>
      <c r="G15" s="346"/>
      <c r="H15" s="346"/>
      <c r="I15" s="308"/>
      <c r="J15" s="309"/>
      <c r="K15" s="309"/>
      <c r="L15" s="308"/>
      <c r="M15" s="309"/>
      <c r="N15" s="309"/>
      <c r="O15" s="344"/>
      <c r="Q15" s="41" t="s">
        <v>173</v>
      </c>
      <c r="R15" s="41" t="b">
        <f>OR(Q30=TRUE,S37=TRUE,Q38=TRUE,R38=TRUE,S38=TRUE,Q39=TRUE,R39=TRUE,S39=TRUE,Q40=TRUE,R40=TRUE,S40=TRUE,Q41=TRUE,R41=TRUE)</f>
        <v>0</v>
      </c>
      <c r="U15" s="22" t="s">
        <v>36</v>
      </c>
      <c r="V15" s="299">
        <f>C15</f>
        <v>0</v>
      </c>
      <c r="W15" s="299"/>
      <c r="X15" s="299"/>
      <c r="Y15" s="23"/>
      <c r="Z15" s="24"/>
      <c r="AA15" s="25"/>
      <c r="AB15" s="341" t="s">
        <v>37</v>
      </c>
      <c r="AC15" s="342"/>
    </row>
    <row r="16" spans="2:43" ht="12" customHeight="1" thickTop="1" thickBot="1">
      <c r="B16" s="26"/>
      <c r="C16" s="46"/>
      <c r="D16" s="46"/>
      <c r="E16" s="46"/>
      <c r="F16" s="27"/>
      <c r="G16" s="47"/>
      <c r="H16" s="47"/>
      <c r="I16" s="45"/>
      <c r="J16" s="45"/>
      <c r="K16" s="45"/>
      <c r="L16" s="45"/>
      <c r="M16" s="45"/>
      <c r="N16" s="45"/>
      <c r="O16" s="45"/>
      <c r="Q16" s="42" t="s">
        <v>174</v>
      </c>
      <c r="R16" s="41" t="b">
        <f>OR(S41=TRUE,Q42=TRUE,R42=TRUE,S42=TRUE,Q43=TRUE)</f>
        <v>0</v>
      </c>
      <c r="U16" s="48"/>
      <c r="V16" s="49"/>
      <c r="W16" s="49"/>
      <c r="X16" s="49"/>
      <c r="AB16" s="50"/>
      <c r="AC16" s="51"/>
    </row>
    <row r="17" spans="2:29" ht="26.1" customHeight="1" thickTop="1">
      <c r="B17" s="210" t="s">
        <v>11</v>
      </c>
      <c r="C17" s="211"/>
      <c r="D17" s="212"/>
      <c r="E17" s="213"/>
      <c r="F17" s="213"/>
      <c r="G17" s="213"/>
      <c r="H17" s="101" t="s">
        <v>44</v>
      </c>
      <c r="I17" s="37" t="s">
        <v>5</v>
      </c>
      <c r="J17" s="38" t="s">
        <v>42</v>
      </c>
      <c r="K17" s="8" t="s">
        <v>43</v>
      </c>
      <c r="L17" s="16"/>
      <c r="M17" s="38" t="s">
        <v>26</v>
      </c>
      <c r="N17" s="16" t="s">
        <v>10</v>
      </c>
      <c r="O17" s="17" t="s">
        <v>47</v>
      </c>
      <c r="Q17" s="41" t="s">
        <v>175</v>
      </c>
      <c r="R17" s="41" t="b">
        <f>OR(Q44=TRUE,R44=TRUE,S44=TRUE,Q45=TRUE,R45=TRUE,S45=TRUE,Q46=TRUE,R46=TRUE,S46=TRUE,Q47=TRUE,R47=TRUE,S47=TRUE,Q48=TRUE)</f>
        <v>0</v>
      </c>
      <c r="U17" s="163" t="s">
        <v>35</v>
      </c>
      <c r="V17" s="165" t="str">
        <f>IF(Q29=TRUE,"単純CT検査",IF(AND(S30=TRUE,Q50=TRUE),"造影MRI検査",IF(AND(S30=TRUE,R50=TRUE),"単純MRI検査","")))</f>
        <v/>
      </c>
      <c r="W17" s="166"/>
      <c r="X17" s="166"/>
      <c r="Y17" s="317" t="s">
        <v>170</v>
      </c>
      <c r="Z17" s="318"/>
      <c r="AA17" s="166" t="str">
        <f>IF(R13=TRUE,"頭部または頚部",IF(R14=TRUE,"胸部",IF(S14=TRUE,"乳房",IF(R15=TRUE,"腹部または骨盤部",IF(R16=TRUE,"脊椎",IF(R17=TRUE,"関節",IF(R18=TRUE,"脈管",IF(R19=TRUE,"その他",""))))))))</f>
        <v/>
      </c>
      <c r="AB17" s="166"/>
      <c r="AC17" s="225"/>
    </row>
    <row r="18" spans="2:29" ht="26.1" customHeight="1" thickBot="1">
      <c r="B18" s="214" t="s">
        <v>4</v>
      </c>
      <c r="C18" s="215"/>
      <c r="D18" s="218"/>
      <c r="E18" s="219"/>
      <c r="F18" s="219"/>
      <c r="G18" s="219"/>
      <c r="H18" s="222"/>
      <c r="I18" s="102" t="s">
        <v>163</v>
      </c>
      <c r="J18" s="14" t="s">
        <v>28</v>
      </c>
      <c r="K18" s="34" t="s">
        <v>23</v>
      </c>
      <c r="L18" s="34" t="s">
        <v>24</v>
      </c>
      <c r="M18" s="169"/>
      <c r="N18" s="170"/>
      <c r="O18" s="171"/>
      <c r="Q18" s="42" t="s">
        <v>176</v>
      </c>
      <c r="R18" s="41" t="b">
        <f>OR(R48=TRUE,S48=TRUE,Q49=TRUE)</f>
        <v>0</v>
      </c>
      <c r="U18" s="164"/>
      <c r="V18" s="167"/>
      <c r="W18" s="168"/>
      <c r="X18" s="168"/>
      <c r="Y18" s="319"/>
      <c r="Z18" s="320"/>
      <c r="AA18" s="168"/>
      <c r="AB18" s="168"/>
      <c r="AC18" s="226"/>
    </row>
    <row r="19" spans="2:29" ht="26.1" customHeight="1" thickTop="1" thickBot="1">
      <c r="B19" s="216"/>
      <c r="C19" s="217"/>
      <c r="D19" s="220"/>
      <c r="E19" s="221"/>
      <c r="F19" s="221"/>
      <c r="G19" s="221"/>
      <c r="H19" s="223"/>
      <c r="I19" s="103" t="s">
        <v>162</v>
      </c>
      <c r="J19" s="14" t="s">
        <v>29</v>
      </c>
      <c r="K19" s="35" t="s">
        <v>23</v>
      </c>
      <c r="L19" s="35" t="s">
        <v>25</v>
      </c>
      <c r="M19" s="169"/>
      <c r="N19" s="170"/>
      <c r="O19" s="171"/>
      <c r="Q19" s="42" t="s">
        <v>177</v>
      </c>
      <c r="R19" s="41" t="b">
        <f>OR(R30=TRUE,R49=TRUE)</f>
        <v>0</v>
      </c>
      <c r="U19" s="48"/>
      <c r="V19" s="49"/>
      <c r="W19" s="49"/>
      <c r="X19" s="49"/>
      <c r="AB19" s="50"/>
      <c r="AC19" s="51"/>
    </row>
    <row r="20" spans="2:29" ht="26.1" customHeight="1" thickTop="1">
      <c r="B20" s="315" t="s">
        <v>6</v>
      </c>
      <c r="C20" s="316"/>
      <c r="D20" s="30" t="s">
        <v>206</v>
      </c>
      <c r="E20" s="31"/>
      <c r="F20" s="33" t="s">
        <v>2</v>
      </c>
      <c r="G20" s="32" t="s">
        <v>197</v>
      </c>
      <c r="H20" s="32" t="s">
        <v>198</v>
      </c>
      <c r="I20" s="36" t="s">
        <v>46</v>
      </c>
      <c r="J20" s="28" t="s">
        <v>45</v>
      </c>
      <c r="K20" s="29"/>
      <c r="L20" s="9" t="s">
        <v>7</v>
      </c>
      <c r="M20" s="10" t="s">
        <v>13</v>
      </c>
      <c r="N20" s="313"/>
      <c r="O20" s="314"/>
      <c r="Q20" s="41" t="b">
        <v>0</v>
      </c>
      <c r="R20" s="41" t="b">
        <v>0</v>
      </c>
      <c r="S20" s="41" t="b">
        <v>0</v>
      </c>
      <c r="U20" s="172" t="s">
        <v>11</v>
      </c>
      <c r="V20" s="174">
        <f>D17</f>
        <v>0</v>
      </c>
      <c r="W20" s="175"/>
      <c r="X20" s="175"/>
      <c r="Y20" s="327"/>
      <c r="Z20" s="329" t="s">
        <v>39</v>
      </c>
      <c r="AA20" s="330"/>
      <c r="AB20" s="333">
        <f>N20</f>
        <v>0</v>
      </c>
      <c r="AC20" s="334"/>
    </row>
    <row r="21" spans="2:29" ht="12" customHeight="1" thickBot="1">
      <c r="B21" s="44"/>
      <c r="C21" s="44"/>
      <c r="D21" s="52"/>
      <c r="E21" s="53"/>
      <c r="F21" s="54"/>
      <c r="G21" s="52"/>
      <c r="H21" s="52"/>
      <c r="I21" s="55"/>
      <c r="J21" s="44"/>
      <c r="K21" s="56"/>
      <c r="L21" s="57"/>
      <c r="M21" s="58"/>
      <c r="N21" s="59"/>
      <c r="O21" s="59"/>
      <c r="Q21" s="41" t="b">
        <v>0</v>
      </c>
      <c r="R21" s="41" t="b">
        <v>0</v>
      </c>
      <c r="S21" s="41" t="b">
        <v>0</v>
      </c>
      <c r="U21" s="173"/>
      <c r="V21" s="176"/>
      <c r="W21" s="177"/>
      <c r="X21" s="177"/>
      <c r="Y21" s="328"/>
      <c r="Z21" s="331"/>
      <c r="AA21" s="332"/>
      <c r="AB21" s="335"/>
      <c r="AC21" s="336"/>
    </row>
    <row r="22" spans="2:29" ht="26.1" customHeight="1">
      <c r="B22" s="269" t="s">
        <v>158</v>
      </c>
      <c r="C22" s="270"/>
      <c r="D22" s="241" t="s">
        <v>21</v>
      </c>
      <c r="E22" s="242"/>
      <c r="F22" s="115" t="s">
        <v>20</v>
      </c>
      <c r="G22" s="116" t="s">
        <v>22</v>
      </c>
      <c r="H22" s="161" t="s">
        <v>27</v>
      </c>
      <c r="I22" s="161"/>
      <c r="J22" s="243" t="s">
        <v>64</v>
      </c>
      <c r="K22" s="244"/>
      <c r="L22" s="116" t="s">
        <v>65</v>
      </c>
      <c r="M22" s="116" t="s">
        <v>53</v>
      </c>
      <c r="N22" s="161" t="s">
        <v>66</v>
      </c>
      <c r="O22" s="162"/>
      <c r="Q22" s="41" t="b">
        <v>0</v>
      </c>
      <c r="U22" s="182" t="s">
        <v>38</v>
      </c>
      <c r="V22" s="178">
        <f>D18</f>
        <v>0</v>
      </c>
      <c r="W22" s="179"/>
      <c r="X22" s="179"/>
      <c r="Y22" s="337" t="s">
        <v>169</v>
      </c>
      <c r="Z22" s="105" t="s">
        <v>34</v>
      </c>
      <c r="AA22" s="324">
        <f>M18</f>
        <v>0</v>
      </c>
      <c r="AB22" s="325"/>
      <c r="AC22" s="326"/>
    </row>
    <row r="23" spans="2:29" ht="26.1" customHeight="1">
      <c r="B23" s="271"/>
      <c r="C23" s="272"/>
      <c r="D23" s="238" t="s">
        <v>130</v>
      </c>
      <c r="E23" s="239"/>
      <c r="F23" s="239"/>
      <c r="G23" s="239"/>
      <c r="H23" s="87"/>
      <c r="I23" s="65"/>
      <c r="J23" s="88"/>
      <c r="K23" s="88"/>
      <c r="L23" s="87"/>
      <c r="M23" s="65"/>
      <c r="N23" s="87"/>
      <c r="O23" s="89"/>
      <c r="Q23" s="41" t="b">
        <v>0</v>
      </c>
      <c r="R23" s="41" t="b">
        <v>0</v>
      </c>
      <c r="S23" s="41" t="b">
        <v>0</v>
      </c>
      <c r="U23" s="183"/>
      <c r="V23" s="180"/>
      <c r="W23" s="181"/>
      <c r="X23" s="181"/>
      <c r="Y23" s="338"/>
      <c r="Z23" s="106" t="s">
        <v>34</v>
      </c>
      <c r="AA23" s="324">
        <f>M19</f>
        <v>0</v>
      </c>
      <c r="AB23" s="325"/>
      <c r="AC23" s="326"/>
    </row>
    <row r="24" spans="2:29" ht="26.1" customHeight="1" thickBot="1">
      <c r="B24" s="271"/>
      <c r="C24" s="272"/>
      <c r="D24" s="245" t="s">
        <v>181</v>
      </c>
      <c r="E24" s="245"/>
      <c r="F24" s="117" t="s">
        <v>67</v>
      </c>
      <c r="G24" s="117" t="s">
        <v>70</v>
      </c>
      <c r="H24" s="118" t="s">
        <v>68</v>
      </c>
      <c r="I24" s="118" t="s">
        <v>69</v>
      </c>
      <c r="J24" s="224" t="s">
        <v>3</v>
      </c>
      <c r="K24" s="224"/>
      <c r="L24" s="345"/>
      <c r="M24" s="345"/>
      <c r="N24" s="345"/>
      <c r="O24" s="119" t="s">
        <v>112</v>
      </c>
      <c r="Q24" s="42" t="b">
        <v>0</v>
      </c>
      <c r="R24" s="41" t="b">
        <v>0</v>
      </c>
      <c r="S24" s="41" t="b">
        <v>0</v>
      </c>
      <c r="U24" s="109" t="s">
        <v>6</v>
      </c>
      <c r="V24" s="110" t="str">
        <f>D20</f>
        <v>西暦</v>
      </c>
      <c r="W24" s="113">
        <f>E20</f>
        <v>0</v>
      </c>
      <c r="X24" s="111" t="str">
        <f>G20</f>
        <v>　月</v>
      </c>
      <c r="Y24" s="111" t="str">
        <f>H20</f>
        <v>　日</v>
      </c>
      <c r="Z24" s="321" t="s">
        <v>49</v>
      </c>
      <c r="AA24" s="322"/>
      <c r="AB24" s="322"/>
      <c r="AC24" s="323"/>
    </row>
    <row r="25" spans="2:29" ht="26.1" customHeight="1" thickTop="1">
      <c r="B25" s="271"/>
      <c r="C25" s="272"/>
      <c r="D25" s="237" t="s">
        <v>182</v>
      </c>
      <c r="E25" s="237"/>
      <c r="F25" s="240" t="s">
        <v>205</v>
      </c>
      <c r="G25" s="240"/>
      <c r="H25" s="121" t="s">
        <v>8</v>
      </c>
      <c r="I25" s="275"/>
      <c r="J25" s="275"/>
      <c r="K25" s="275"/>
      <c r="L25" s="275"/>
      <c r="M25" s="275"/>
      <c r="N25" s="275"/>
      <c r="O25" s="120" t="s">
        <v>9</v>
      </c>
      <c r="Q25" s="41" t="b">
        <v>0</v>
      </c>
      <c r="R25" s="41" t="b">
        <v>0</v>
      </c>
      <c r="S25" s="41" t="b">
        <v>0</v>
      </c>
    </row>
    <row r="26" spans="2:29" ht="26.1" customHeight="1">
      <c r="B26" s="271"/>
      <c r="C26" s="272"/>
      <c r="D26" s="200" t="s">
        <v>183</v>
      </c>
      <c r="E26" s="200"/>
      <c r="F26" s="312"/>
      <c r="G26" s="312"/>
      <c r="H26" s="312"/>
      <c r="I26" s="312"/>
      <c r="J26" s="312"/>
      <c r="K26" s="312"/>
      <c r="L26" s="312"/>
      <c r="M26" s="312"/>
      <c r="N26" s="312"/>
      <c r="O26" s="120" t="s">
        <v>9</v>
      </c>
      <c r="Q26" s="41" t="b">
        <v>0</v>
      </c>
      <c r="R26" s="41" t="b">
        <v>0</v>
      </c>
      <c r="S26" s="41" t="b">
        <v>0</v>
      </c>
    </row>
    <row r="27" spans="2:29" ht="26.1" customHeight="1">
      <c r="B27" s="271"/>
      <c r="C27" s="272"/>
      <c r="D27" s="237" t="s">
        <v>191</v>
      </c>
      <c r="E27" s="237"/>
      <c r="F27" s="237"/>
      <c r="G27" s="99" t="s">
        <v>157</v>
      </c>
      <c r="H27" s="235" t="s">
        <v>185</v>
      </c>
      <c r="I27" s="235"/>
      <c r="J27" s="235" t="s">
        <v>186</v>
      </c>
      <c r="K27" s="235"/>
      <c r="L27" s="100" t="s">
        <v>156</v>
      </c>
      <c r="M27" s="245" t="s">
        <v>190</v>
      </c>
      <c r="N27" s="245"/>
      <c r="O27" s="268"/>
      <c r="Q27" s="41" t="b">
        <v>0</v>
      </c>
      <c r="R27" s="41" t="b">
        <v>0</v>
      </c>
      <c r="S27" s="41" t="b">
        <v>0</v>
      </c>
      <c r="U27" s="63"/>
      <c r="V27" s="44"/>
      <c r="W27" s="44"/>
      <c r="X27" s="44"/>
      <c r="Y27" s="63"/>
      <c r="Z27" s="64"/>
      <c r="AA27" s="64"/>
      <c r="AB27" s="44"/>
      <c r="AC27" s="44"/>
    </row>
    <row r="28" spans="2:29" ht="26.1" customHeight="1" thickBot="1">
      <c r="B28" s="273"/>
      <c r="C28" s="274"/>
      <c r="D28" s="236" t="s">
        <v>184</v>
      </c>
      <c r="E28" s="236"/>
      <c r="F28" s="236"/>
      <c r="G28" s="278" t="s">
        <v>71</v>
      </c>
      <c r="H28" s="236"/>
      <c r="I28" s="122" t="s">
        <v>187</v>
      </c>
      <c r="J28" s="236" t="s">
        <v>188</v>
      </c>
      <c r="K28" s="277"/>
      <c r="L28" s="277"/>
      <c r="M28" s="123" t="s">
        <v>189</v>
      </c>
      <c r="N28" s="123" t="s">
        <v>145</v>
      </c>
      <c r="O28" s="97"/>
      <c r="Q28" s="42" t="b">
        <v>0</v>
      </c>
      <c r="R28" s="41" t="b">
        <v>0</v>
      </c>
      <c r="S28" s="41" t="b">
        <v>0</v>
      </c>
    </row>
    <row r="29" spans="2:29" ht="36" customHeight="1" thickBot="1">
      <c r="B29" s="66" t="s">
        <v>154</v>
      </c>
      <c r="Q29" s="61" t="b">
        <v>0</v>
      </c>
      <c r="R29" s="41" t="b">
        <v>0</v>
      </c>
      <c r="S29" s="41" t="b">
        <v>0</v>
      </c>
    </row>
    <row r="30" spans="2:29" ht="35.25" customHeight="1" thickBot="1">
      <c r="B30" s="264" t="s">
        <v>196</v>
      </c>
      <c r="C30" s="265"/>
      <c r="D30" s="266"/>
      <c r="E30" s="124" t="s">
        <v>103</v>
      </c>
      <c r="F30" s="68"/>
      <c r="G30" s="125" t="s">
        <v>109</v>
      </c>
      <c r="H30" s="233" t="s">
        <v>110</v>
      </c>
      <c r="I30" s="233"/>
      <c r="J30" s="233" t="s">
        <v>111</v>
      </c>
      <c r="K30" s="233"/>
      <c r="L30" s="234"/>
      <c r="M30" s="234"/>
      <c r="N30" s="234"/>
      <c r="O30" s="126" t="s">
        <v>9</v>
      </c>
      <c r="Q30" s="41" t="b">
        <v>0</v>
      </c>
      <c r="R30" s="41" t="b">
        <v>0</v>
      </c>
      <c r="S30" s="62" t="b">
        <v>0</v>
      </c>
    </row>
    <row r="31" spans="2:29" ht="26.1" customHeight="1">
      <c r="B31" s="227" t="s">
        <v>123</v>
      </c>
      <c r="C31" s="228"/>
      <c r="D31" s="98" t="s">
        <v>124</v>
      </c>
      <c r="E31" s="205" t="s">
        <v>121</v>
      </c>
      <c r="F31" s="205"/>
      <c r="G31" s="83" t="s">
        <v>122</v>
      </c>
      <c r="H31" s="205" t="s">
        <v>113</v>
      </c>
      <c r="I31" s="205"/>
      <c r="J31" s="205" t="s">
        <v>73</v>
      </c>
      <c r="K31" s="205"/>
      <c r="L31" s="205" t="s">
        <v>72</v>
      </c>
      <c r="M31" s="205"/>
      <c r="N31" s="205" t="s">
        <v>74</v>
      </c>
      <c r="O31" s="206"/>
      <c r="Q31" s="41" t="b">
        <v>0</v>
      </c>
      <c r="R31" s="41" t="b">
        <v>0</v>
      </c>
      <c r="S31" s="41" t="b">
        <v>0</v>
      </c>
    </row>
    <row r="32" spans="2:29" ht="26.1" customHeight="1">
      <c r="B32" s="229"/>
      <c r="C32" s="230"/>
      <c r="D32" s="86" t="s">
        <v>150</v>
      </c>
      <c r="E32" s="156" t="s">
        <v>147</v>
      </c>
      <c r="F32" s="156"/>
      <c r="G32" s="156" t="s">
        <v>146</v>
      </c>
      <c r="H32" s="156"/>
      <c r="I32" s="127" t="s">
        <v>75</v>
      </c>
      <c r="J32" s="69"/>
      <c r="K32" s="128" t="s">
        <v>76</v>
      </c>
      <c r="L32" s="156" t="s">
        <v>77</v>
      </c>
      <c r="M32" s="156"/>
      <c r="N32" s="157" t="s">
        <v>104</v>
      </c>
      <c r="O32" s="158"/>
      <c r="Q32" s="41" t="b">
        <v>0</v>
      </c>
      <c r="R32" s="41" t="b">
        <v>0</v>
      </c>
      <c r="S32" s="41" t="b">
        <v>0</v>
      </c>
    </row>
    <row r="33" spans="2:29" ht="26.1" customHeight="1">
      <c r="B33" s="229"/>
      <c r="C33" s="230"/>
      <c r="D33" s="84" t="s">
        <v>125</v>
      </c>
      <c r="E33" s="207" t="s">
        <v>78</v>
      </c>
      <c r="F33" s="207"/>
      <c r="G33" s="129" t="s">
        <v>79</v>
      </c>
      <c r="H33" s="130" t="s">
        <v>167</v>
      </c>
      <c r="I33" s="130" t="s">
        <v>166</v>
      </c>
      <c r="J33" s="130" t="s">
        <v>168</v>
      </c>
      <c r="K33" s="131"/>
      <c r="L33" s="129" t="s">
        <v>160</v>
      </c>
      <c r="M33" s="70"/>
      <c r="N33" s="207" t="s">
        <v>161</v>
      </c>
      <c r="O33" s="208"/>
      <c r="Q33" s="41" t="b">
        <v>0</v>
      </c>
      <c r="R33" s="41" t="b">
        <v>0</v>
      </c>
      <c r="S33" s="41" t="b">
        <v>0</v>
      </c>
    </row>
    <row r="34" spans="2:29" ht="26.1" customHeight="1">
      <c r="B34" s="229"/>
      <c r="C34" s="230"/>
      <c r="D34" s="85" t="s">
        <v>126</v>
      </c>
      <c r="E34" s="267" t="s">
        <v>80</v>
      </c>
      <c r="F34" s="267"/>
      <c r="G34" s="267"/>
      <c r="H34" s="134" t="s">
        <v>81</v>
      </c>
      <c r="I34" s="133" t="s">
        <v>82</v>
      </c>
      <c r="J34" s="132" t="s">
        <v>83</v>
      </c>
      <c r="K34" s="132" t="s">
        <v>84</v>
      </c>
      <c r="L34" s="276" t="s">
        <v>89</v>
      </c>
      <c r="M34" s="276"/>
      <c r="N34" s="132" t="s">
        <v>108</v>
      </c>
      <c r="O34" s="67"/>
      <c r="Q34" s="41" t="b">
        <v>0</v>
      </c>
      <c r="R34" s="41" t="b">
        <v>0</v>
      </c>
    </row>
    <row r="35" spans="2:29" ht="26.1" customHeight="1">
      <c r="B35" s="229"/>
      <c r="C35" s="230"/>
      <c r="D35" s="86" t="s">
        <v>127</v>
      </c>
      <c r="E35" s="135" t="s">
        <v>85</v>
      </c>
      <c r="F35" s="71"/>
      <c r="G35" s="135" t="s">
        <v>90</v>
      </c>
      <c r="H35" s="136" t="s">
        <v>86</v>
      </c>
      <c r="I35" s="135" t="s">
        <v>87</v>
      </c>
      <c r="J35" s="137" t="s">
        <v>88</v>
      </c>
      <c r="K35" s="73"/>
      <c r="L35" s="74"/>
      <c r="M35" s="72"/>
      <c r="N35" s="72"/>
      <c r="O35" s="75"/>
      <c r="Q35" s="41" t="b">
        <v>0</v>
      </c>
      <c r="R35" s="41" t="b">
        <v>0</v>
      </c>
      <c r="S35" s="41" t="b">
        <v>0</v>
      </c>
    </row>
    <row r="36" spans="2:29" ht="26.1" customHeight="1">
      <c r="B36" s="229"/>
      <c r="C36" s="230"/>
      <c r="D36" s="84" t="s">
        <v>128</v>
      </c>
      <c r="E36" s="138" t="s">
        <v>92</v>
      </c>
      <c r="F36" s="154"/>
      <c r="G36" s="154" t="s">
        <v>201</v>
      </c>
      <c r="H36" s="349" t="s">
        <v>202</v>
      </c>
      <c r="I36" s="349"/>
      <c r="J36" s="349"/>
      <c r="K36" s="139" t="s">
        <v>93</v>
      </c>
      <c r="L36" s="76"/>
      <c r="M36" s="139"/>
      <c r="N36" s="76"/>
      <c r="O36" s="77"/>
      <c r="Q36" s="41" t="b">
        <v>0</v>
      </c>
      <c r="R36" s="41" t="b">
        <v>0</v>
      </c>
    </row>
    <row r="37" spans="2:29" ht="26.1" customHeight="1">
      <c r="B37" s="229"/>
      <c r="C37" s="230"/>
      <c r="D37" s="85" t="s">
        <v>149</v>
      </c>
      <c r="E37" s="267" t="s">
        <v>192</v>
      </c>
      <c r="F37" s="267"/>
      <c r="G37" s="141" t="s">
        <v>91</v>
      </c>
      <c r="H37" s="142" t="s">
        <v>94</v>
      </c>
      <c r="I37" s="141" t="s">
        <v>95</v>
      </c>
      <c r="J37" s="140" t="s">
        <v>96</v>
      </c>
      <c r="K37" s="140" t="s">
        <v>97</v>
      </c>
      <c r="L37" s="140" t="s">
        <v>98</v>
      </c>
      <c r="M37" s="159" t="s">
        <v>118</v>
      </c>
      <c r="N37" s="159"/>
      <c r="O37" s="160"/>
      <c r="Q37" s="41" t="b">
        <v>0</v>
      </c>
      <c r="R37" s="41" t="b">
        <v>0</v>
      </c>
      <c r="S37" s="41" t="b">
        <v>0</v>
      </c>
    </row>
    <row r="38" spans="2:29" ht="26.1" customHeight="1">
      <c r="B38" s="229"/>
      <c r="C38" s="230"/>
      <c r="D38" s="86" t="s">
        <v>148</v>
      </c>
      <c r="E38" s="361" t="s">
        <v>193</v>
      </c>
      <c r="F38" s="361"/>
      <c r="G38" s="135" t="s">
        <v>101</v>
      </c>
      <c r="H38" s="134" t="s">
        <v>155</v>
      </c>
      <c r="I38" s="135" t="s">
        <v>99</v>
      </c>
      <c r="J38" s="143" t="s">
        <v>100</v>
      </c>
      <c r="K38" s="362" t="s">
        <v>105</v>
      </c>
      <c r="L38" s="362"/>
      <c r="M38" s="143" t="s">
        <v>102</v>
      </c>
      <c r="N38" s="351" t="s">
        <v>114</v>
      </c>
      <c r="O38" s="352"/>
      <c r="Q38" s="41" t="b">
        <v>0</v>
      </c>
      <c r="R38" s="41" t="b">
        <v>0</v>
      </c>
      <c r="S38" s="41" t="b">
        <v>0</v>
      </c>
      <c r="U38" s="63"/>
      <c r="V38" s="58"/>
      <c r="W38" s="92"/>
      <c r="X38" s="58"/>
      <c r="Y38" s="58"/>
      <c r="Z38" s="107"/>
      <c r="AA38" s="107"/>
      <c r="AB38" s="107"/>
      <c r="AC38" s="107"/>
    </row>
    <row r="39" spans="2:29" ht="26.1" customHeight="1">
      <c r="B39" s="229"/>
      <c r="C39" s="230"/>
      <c r="D39" s="84" t="s">
        <v>151</v>
      </c>
      <c r="E39" s="363" t="s">
        <v>106</v>
      </c>
      <c r="F39" s="363"/>
      <c r="G39" s="364" t="s">
        <v>107</v>
      </c>
      <c r="H39" s="364"/>
      <c r="I39" s="354" t="s">
        <v>152</v>
      </c>
      <c r="J39" s="354"/>
      <c r="K39" s="357"/>
      <c r="L39" s="357"/>
      <c r="M39" s="357"/>
      <c r="N39" s="355" t="s">
        <v>194</v>
      </c>
      <c r="O39" s="356"/>
      <c r="Q39" s="41" t="b">
        <v>0</v>
      </c>
      <c r="R39" s="43" t="b">
        <v>0</v>
      </c>
      <c r="S39" s="41" t="b">
        <v>0</v>
      </c>
      <c r="U39" s="63"/>
      <c r="V39" s="58"/>
      <c r="W39" s="92"/>
      <c r="X39" s="58"/>
      <c r="Y39" s="58"/>
      <c r="Z39" s="107"/>
      <c r="AA39" s="107"/>
      <c r="AB39" s="107"/>
      <c r="AC39" s="107"/>
    </row>
    <row r="40" spans="2:29" ht="26.1" customHeight="1">
      <c r="B40" s="231"/>
      <c r="C40" s="232"/>
      <c r="D40" s="104" t="s">
        <v>129</v>
      </c>
      <c r="E40" s="187" t="s">
        <v>117</v>
      </c>
      <c r="F40" s="187"/>
      <c r="G40" s="187"/>
      <c r="H40" s="186"/>
      <c r="I40" s="186"/>
      <c r="J40" s="186"/>
      <c r="K40" s="186"/>
      <c r="L40" s="186"/>
      <c r="M40" s="187" t="s">
        <v>131</v>
      </c>
      <c r="N40" s="187"/>
      <c r="O40" s="188"/>
      <c r="Q40" s="41" t="b">
        <v>0</v>
      </c>
      <c r="R40" s="41" t="b">
        <v>0</v>
      </c>
      <c r="S40" s="41" t="b">
        <v>0</v>
      </c>
    </row>
    <row r="41" spans="2:29" ht="26.1" customHeight="1">
      <c r="B41" s="189" t="s">
        <v>153</v>
      </c>
      <c r="C41" s="192" t="s">
        <v>115</v>
      </c>
      <c r="D41" s="193"/>
      <c r="E41" s="202" t="s">
        <v>53</v>
      </c>
      <c r="F41" s="203"/>
      <c r="G41" s="147" t="s">
        <v>59</v>
      </c>
      <c r="H41" s="93"/>
      <c r="I41" s="78"/>
      <c r="J41" s="78"/>
      <c r="K41" s="78"/>
      <c r="L41" s="78"/>
      <c r="M41" s="295" t="s">
        <v>144</v>
      </c>
      <c r="N41" s="295"/>
      <c r="O41" s="296"/>
      <c r="Q41" s="41" t="b">
        <v>0</v>
      </c>
      <c r="R41" s="41" t="b">
        <v>0</v>
      </c>
      <c r="S41" s="41" t="b">
        <v>0</v>
      </c>
    </row>
    <row r="42" spans="2:29" ht="26.1" customHeight="1">
      <c r="B42" s="190"/>
      <c r="C42" s="194"/>
      <c r="D42" s="195"/>
      <c r="E42" s="184" t="s">
        <v>116</v>
      </c>
      <c r="F42" s="185"/>
      <c r="G42" s="185"/>
      <c r="H42" s="94"/>
      <c r="I42" s="144" t="s">
        <v>48</v>
      </c>
      <c r="J42" s="95" t="s">
        <v>159</v>
      </c>
      <c r="K42" s="95"/>
      <c r="L42" s="95"/>
      <c r="M42" s="95"/>
      <c r="N42" s="95"/>
      <c r="O42" s="96"/>
      <c r="R42" s="41" t="b">
        <v>0</v>
      </c>
      <c r="S42" s="41" t="b">
        <v>0</v>
      </c>
    </row>
    <row r="43" spans="2:29" ht="26.1" customHeight="1">
      <c r="B43" s="190"/>
      <c r="C43" s="194"/>
      <c r="D43" s="195"/>
      <c r="E43" s="198" t="s">
        <v>153</v>
      </c>
      <c r="F43" s="292" t="s">
        <v>142</v>
      </c>
      <c r="G43" s="292"/>
      <c r="H43" s="200" t="s">
        <v>137</v>
      </c>
      <c r="I43" s="200"/>
      <c r="J43" s="200"/>
      <c r="K43" s="200" t="s">
        <v>138</v>
      </c>
      <c r="L43" s="200"/>
      <c r="M43" s="200"/>
      <c r="N43" s="200" t="s">
        <v>141</v>
      </c>
      <c r="O43" s="201"/>
      <c r="Q43" s="41" t="b">
        <v>0</v>
      </c>
      <c r="R43" s="79" t="b">
        <v>0</v>
      </c>
      <c r="S43" s="79" t="b">
        <v>0</v>
      </c>
    </row>
    <row r="44" spans="2:29" ht="26.1" customHeight="1" thickBot="1">
      <c r="B44" s="191"/>
      <c r="C44" s="196"/>
      <c r="D44" s="197"/>
      <c r="E44" s="199"/>
      <c r="F44" s="293" t="s">
        <v>143</v>
      </c>
      <c r="G44" s="294"/>
      <c r="H44" s="291" t="s">
        <v>139</v>
      </c>
      <c r="I44" s="291"/>
      <c r="J44" s="291"/>
      <c r="K44" s="204" t="s">
        <v>140</v>
      </c>
      <c r="L44" s="204"/>
      <c r="M44" s="204"/>
      <c r="N44" s="291" t="s">
        <v>141</v>
      </c>
      <c r="O44" s="353"/>
      <c r="Q44" s="80" t="b">
        <v>0</v>
      </c>
      <c r="R44" s="80" t="b">
        <v>0</v>
      </c>
      <c r="S44" s="80" t="b">
        <v>0</v>
      </c>
    </row>
    <row r="45" spans="2:29" ht="9" customHeight="1" thickBot="1">
      <c r="Q45" s="80" t="b">
        <v>0</v>
      </c>
      <c r="R45" s="80" t="b">
        <v>0</v>
      </c>
      <c r="S45" s="80" t="b">
        <v>0</v>
      </c>
    </row>
    <row r="46" spans="2:29" ht="26.1" customHeight="1">
      <c r="B46" s="279" t="s">
        <v>120</v>
      </c>
      <c r="C46" s="280"/>
      <c r="D46" s="281"/>
      <c r="E46" s="285"/>
      <c r="F46" s="286"/>
      <c r="G46" s="286"/>
      <c r="H46" s="286"/>
      <c r="I46" s="286"/>
      <c r="J46" s="286"/>
      <c r="K46" s="286"/>
      <c r="L46" s="286"/>
      <c r="M46" s="286"/>
      <c r="N46" s="286"/>
      <c r="O46" s="287"/>
      <c r="P46" s="41"/>
      <c r="Q46" s="80" t="b">
        <v>0</v>
      </c>
      <c r="R46" s="80" t="b">
        <v>0</v>
      </c>
      <c r="S46" s="80" t="b">
        <v>0</v>
      </c>
    </row>
    <row r="47" spans="2:29" ht="26.1" customHeight="1" thickBot="1">
      <c r="B47" s="282"/>
      <c r="C47" s="283"/>
      <c r="D47" s="284"/>
      <c r="E47" s="288"/>
      <c r="F47" s="289"/>
      <c r="G47" s="289"/>
      <c r="H47" s="289"/>
      <c r="I47" s="289"/>
      <c r="J47" s="289"/>
      <c r="K47" s="289"/>
      <c r="L47" s="289"/>
      <c r="M47" s="289"/>
      <c r="N47" s="289"/>
      <c r="O47" s="290"/>
      <c r="Q47" s="80" t="b">
        <v>0</v>
      </c>
      <c r="R47" s="80" t="b">
        <v>0</v>
      </c>
      <c r="S47" s="80" t="b">
        <v>0</v>
      </c>
    </row>
    <row r="48" spans="2:29" ht="24.9" customHeight="1">
      <c r="B48" s="371" t="s">
        <v>119</v>
      </c>
      <c r="C48" s="372"/>
      <c r="D48" s="372"/>
      <c r="E48" s="372"/>
      <c r="F48" s="372"/>
      <c r="G48" s="372"/>
      <c r="H48" s="372"/>
      <c r="I48" s="372"/>
      <c r="J48" s="372"/>
      <c r="K48" s="372"/>
      <c r="L48" s="372"/>
      <c r="M48" s="372"/>
      <c r="N48" s="372"/>
      <c r="O48" s="373"/>
      <c r="Q48" s="80" t="b">
        <v>0</v>
      </c>
      <c r="R48" s="41" t="b">
        <v>0</v>
      </c>
      <c r="S48" s="41" t="b">
        <v>0</v>
      </c>
    </row>
    <row r="49" spans="2:43" ht="24.9" customHeight="1">
      <c r="B49" s="365"/>
      <c r="C49" s="366"/>
      <c r="D49" s="366"/>
      <c r="E49" s="366"/>
      <c r="F49" s="366"/>
      <c r="G49" s="366"/>
      <c r="H49" s="366"/>
      <c r="I49" s="366"/>
      <c r="J49" s="366"/>
      <c r="K49" s="366"/>
      <c r="L49" s="366"/>
      <c r="M49" s="366"/>
      <c r="N49" s="366"/>
      <c r="O49" s="367"/>
      <c r="Q49" s="41" t="b">
        <v>0</v>
      </c>
      <c r="R49" s="41" t="b">
        <v>0</v>
      </c>
    </row>
    <row r="50" spans="2:43" ht="24.9" customHeight="1">
      <c r="B50" s="365"/>
      <c r="C50" s="366"/>
      <c r="D50" s="366"/>
      <c r="E50" s="366"/>
      <c r="F50" s="366"/>
      <c r="G50" s="366"/>
      <c r="H50" s="366"/>
      <c r="I50" s="366"/>
      <c r="J50" s="366"/>
      <c r="K50" s="366"/>
      <c r="L50" s="366"/>
      <c r="M50" s="366"/>
      <c r="N50" s="366"/>
      <c r="O50" s="367"/>
      <c r="Q50" s="41" t="b">
        <v>0</v>
      </c>
      <c r="R50" s="41" t="b">
        <v>1</v>
      </c>
    </row>
    <row r="51" spans="2:43" ht="24.9" customHeight="1">
      <c r="B51" s="365"/>
      <c r="C51" s="366"/>
      <c r="D51" s="366"/>
      <c r="E51" s="366"/>
      <c r="F51" s="366"/>
      <c r="G51" s="366"/>
      <c r="H51" s="366"/>
      <c r="I51" s="366"/>
      <c r="J51" s="366"/>
      <c r="K51" s="366"/>
      <c r="L51" s="366"/>
      <c r="M51" s="366"/>
      <c r="N51" s="366"/>
      <c r="O51" s="367"/>
      <c r="Q51" s="41" t="b">
        <v>0</v>
      </c>
      <c r="R51" s="41" t="b">
        <v>0</v>
      </c>
      <c r="S51" s="41" t="b">
        <v>0</v>
      </c>
    </row>
    <row r="52" spans="2:43" ht="24.9" customHeight="1">
      <c r="B52" s="365"/>
      <c r="C52" s="366"/>
      <c r="D52" s="366"/>
      <c r="E52" s="366"/>
      <c r="F52" s="366"/>
      <c r="G52" s="366"/>
      <c r="H52" s="366"/>
      <c r="I52" s="366"/>
      <c r="J52" s="366"/>
      <c r="K52" s="366"/>
      <c r="L52" s="366"/>
      <c r="M52" s="366"/>
      <c r="N52" s="366"/>
      <c r="O52" s="367"/>
      <c r="Q52" s="41" t="b">
        <v>0</v>
      </c>
      <c r="R52" s="41" t="b">
        <v>0</v>
      </c>
      <c r="S52" s="41" t="b">
        <v>0</v>
      </c>
    </row>
    <row r="53" spans="2:43" ht="24.9" customHeight="1">
      <c r="B53" s="365"/>
      <c r="C53" s="366"/>
      <c r="D53" s="366"/>
      <c r="E53" s="366"/>
      <c r="F53" s="366"/>
      <c r="G53" s="366"/>
      <c r="H53" s="366"/>
      <c r="I53" s="366"/>
      <c r="J53" s="366"/>
      <c r="K53" s="366"/>
      <c r="L53" s="366"/>
      <c r="M53" s="366"/>
      <c r="N53" s="366"/>
      <c r="O53" s="367"/>
    </row>
    <row r="54" spans="2:43" ht="24.9" customHeight="1">
      <c r="B54" s="365"/>
      <c r="C54" s="366"/>
      <c r="D54" s="366"/>
      <c r="E54" s="366"/>
      <c r="F54" s="366"/>
      <c r="G54" s="366"/>
      <c r="H54" s="366"/>
      <c r="I54" s="366"/>
      <c r="J54" s="366"/>
      <c r="K54" s="366"/>
      <c r="L54" s="366"/>
      <c r="M54" s="366"/>
      <c r="N54" s="366"/>
      <c r="O54" s="367"/>
    </row>
    <row r="55" spans="2:43" ht="24.9" customHeight="1">
      <c r="B55" s="365"/>
      <c r="C55" s="366"/>
      <c r="D55" s="366"/>
      <c r="E55" s="366"/>
      <c r="F55" s="366"/>
      <c r="G55" s="366"/>
      <c r="H55" s="366"/>
      <c r="I55" s="366"/>
      <c r="J55" s="366"/>
      <c r="K55" s="366"/>
      <c r="L55" s="366"/>
      <c r="M55" s="366"/>
      <c r="N55" s="366"/>
      <c r="O55" s="367"/>
    </row>
    <row r="56" spans="2:43" ht="24.9" customHeight="1">
      <c r="B56" s="365"/>
      <c r="C56" s="366"/>
      <c r="D56" s="366"/>
      <c r="E56" s="366"/>
      <c r="F56" s="366"/>
      <c r="G56" s="366"/>
      <c r="H56" s="366"/>
      <c r="I56" s="366"/>
      <c r="J56" s="366"/>
      <c r="K56" s="366"/>
      <c r="L56" s="366"/>
      <c r="M56" s="366"/>
      <c r="N56" s="366"/>
      <c r="O56" s="367"/>
    </row>
    <row r="57" spans="2:43" ht="24.9" customHeight="1">
      <c r="B57" s="365"/>
      <c r="C57" s="366"/>
      <c r="D57" s="366"/>
      <c r="E57" s="366"/>
      <c r="F57" s="366"/>
      <c r="G57" s="366"/>
      <c r="H57" s="366"/>
      <c r="I57" s="366"/>
      <c r="J57" s="366"/>
      <c r="K57" s="366"/>
      <c r="L57" s="366"/>
      <c r="M57" s="366"/>
      <c r="N57" s="366"/>
      <c r="O57" s="367"/>
    </row>
    <row r="58" spans="2:43" ht="24.9" customHeight="1" thickBot="1">
      <c r="B58" s="368"/>
      <c r="C58" s="369"/>
      <c r="D58" s="369"/>
      <c r="E58" s="369"/>
      <c r="F58" s="369"/>
      <c r="G58" s="369"/>
      <c r="H58" s="369"/>
      <c r="I58" s="369"/>
      <c r="J58" s="369"/>
      <c r="K58" s="369"/>
      <c r="L58" s="369"/>
      <c r="M58" s="369"/>
      <c r="N58" s="369"/>
      <c r="O58" s="370"/>
    </row>
    <row r="59" spans="2:43" ht="12.75" customHeight="1">
      <c r="B59" s="114"/>
      <c r="C59" s="114"/>
      <c r="D59" s="114"/>
      <c r="E59" s="114"/>
      <c r="F59" s="114"/>
      <c r="G59" s="114"/>
      <c r="H59" s="114"/>
      <c r="I59" s="114"/>
      <c r="J59" s="114"/>
      <c r="K59" s="114"/>
      <c r="L59" s="114"/>
      <c r="M59" s="114"/>
      <c r="N59" s="114"/>
      <c r="O59" s="114"/>
    </row>
    <row r="60" spans="2:43" ht="33" customHeight="1">
      <c r="B60" s="374" t="s">
        <v>133</v>
      </c>
      <c r="C60" s="375"/>
      <c r="D60" s="376"/>
      <c r="E60" s="377" t="s">
        <v>195</v>
      </c>
      <c r="F60" s="377"/>
      <c r="G60" s="377"/>
      <c r="H60" s="378"/>
      <c r="I60" s="377" t="s">
        <v>132</v>
      </c>
      <c r="J60" s="377"/>
      <c r="K60" s="379" t="s">
        <v>208</v>
      </c>
      <c r="L60" s="380"/>
      <c r="M60" s="145" t="s">
        <v>207</v>
      </c>
      <c r="N60" s="90" t="s">
        <v>135</v>
      </c>
      <c r="O60" s="146" t="s">
        <v>134</v>
      </c>
      <c r="Q60" s="41" t="b">
        <v>0</v>
      </c>
      <c r="R60" s="41" t="b">
        <v>0</v>
      </c>
      <c r="S60" s="41" t="b">
        <v>0</v>
      </c>
    </row>
    <row r="61" spans="2:43" ht="20.25" customHeight="1">
      <c r="B61" s="82"/>
      <c r="C61" s="82"/>
      <c r="D61" s="60"/>
      <c r="E61" s="91" t="s">
        <v>136</v>
      </c>
      <c r="F61" s="60"/>
      <c r="G61" s="60"/>
      <c r="H61" s="60"/>
      <c r="I61" s="60"/>
      <c r="J61" s="60"/>
      <c r="K61" s="60"/>
      <c r="L61" s="60"/>
      <c r="M61" s="60"/>
      <c r="N61" s="60"/>
      <c r="O61" s="60"/>
      <c r="AK61" s="40" t="s">
        <v>58</v>
      </c>
      <c r="AO61" t="s">
        <v>213</v>
      </c>
    </row>
    <row r="62" spans="2:43" ht="20.100000000000001" customHeight="1">
      <c r="B62" s="82"/>
      <c r="C62" s="82"/>
      <c r="D62" s="60"/>
      <c r="E62" s="91"/>
      <c r="F62" s="60"/>
      <c r="G62" s="60"/>
      <c r="H62" s="60"/>
      <c r="I62" s="60"/>
      <c r="J62" s="60"/>
      <c r="K62" s="60"/>
      <c r="L62" s="60"/>
      <c r="M62" s="60"/>
      <c r="N62" s="60"/>
      <c r="O62" s="60"/>
      <c r="AO62" t="s">
        <v>211</v>
      </c>
    </row>
    <row r="63" spans="2:43" ht="23.1" customHeight="1">
      <c r="F63" s="155" t="s">
        <v>164</v>
      </c>
      <c r="G63" s="155"/>
      <c r="H63" s="155"/>
      <c r="I63" s="155"/>
      <c r="J63" s="155"/>
      <c r="K63" s="155"/>
      <c r="L63" s="155"/>
      <c r="M63" s="155"/>
      <c r="N63" s="155"/>
      <c r="O63" s="155"/>
      <c r="AF63" s="39"/>
      <c r="AG63" s="26"/>
      <c r="AH63" s="26"/>
      <c r="AI63" s="26"/>
      <c r="AJ63" s="26"/>
      <c r="AL63" s="26"/>
      <c r="AM63" s="26"/>
      <c r="AN63" s="26"/>
      <c r="AP63" s="26"/>
      <c r="AQ63" s="26"/>
    </row>
    <row r="64" spans="2:43" ht="16.2">
      <c r="F64" s="155"/>
      <c r="G64" s="155"/>
      <c r="H64" s="155"/>
      <c r="I64" s="155"/>
      <c r="J64" s="155"/>
      <c r="K64" s="155"/>
      <c r="L64" s="155"/>
      <c r="M64" s="155"/>
      <c r="N64" s="155"/>
      <c r="O64" s="155"/>
      <c r="AF64" s="350" t="s">
        <v>54</v>
      </c>
      <c r="AG64" s="350"/>
      <c r="AH64" s="350"/>
      <c r="AI64" s="350"/>
      <c r="AJ64" s="350"/>
      <c r="AK64" s="350"/>
      <c r="AL64" s="350"/>
      <c r="AM64" s="350"/>
      <c r="AN64" s="350"/>
      <c r="AO64" s="350"/>
      <c r="AP64" s="350"/>
      <c r="AQ64" s="350"/>
    </row>
    <row r="65" spans="6:43" ht="16.2">
      <c r="AF65" s="360" t="s">
        <v>57</v>
      </c>
      <c r="AG65" s="360"/>
      <c r="AH65" s="360"/>
      <c r="AI65" s="360"/>
      <c r="AJ65" s="360"/>
      <c r="AK65" s="360"/>
      <c r="AL65" s="360"/>
      <c r="AM65" s="360"/>
      <c r="AN65" s="360"/>
      <c r="AO65" s="360"/>
      <c r="AP65" s="360"/>
      <c r="AQ65" s="360"/>
    </row>
    <row r="66" spans="6:43" ht="13.5" customHeight="1">
      <c r="F66" s="263" t="s">
        <v>165</v>
      </c>
      <c r="G66" s="263"/>
      <c r="H66" s="263"/>
      <c r="I66" s="263"/>
      <c r="J66" s="263"/>
      <c r="K66" s="13"/>
      <c r="L66" s="13"/>
      <c r="M66" s="13"/>
      <c r="AF66" s="360" t="s">
        <v>55</v>
      </c>
      <c r="AG66" s="360"/>
      <c r="AH66" s="360"/>
      <c r="AI66" s="360"/>
      <c r="AJ66" s="360"/>
      <c r="AK66" s="360"/>
      <c r="AL66" s="360"/>
      <c r="AM66" s="360"/>
      <c r="AN66" s="360"/>
      <c r="AO66" s="360"/>
      <c r="AP66" s="360"/>
      <c r="AQ66" s="360"/>
    </row>
    <row r="67" spans="6:43" ht="13.5" customHeight="1">
      <c r="F67" s="263"/>
      <c r="G67" s="263"/>
      <c r="H67" s="263"/>
      <c r="I67" s="263"/>
      <c r="J67" s="263"/>
      <c r="K67" s="13"/>
      <c r="L67" s="13"/>
      <c r="M67" s="13"/>
      <c r="X67" s="26" t="s">
        <v>50</v>
      </c>
      <c r="AF67" s="358" t="s">
        <v>212</v>
      </c>
      <c r="AG67" s="359"/>
      <c r="AH67" s="359"/>
      <c r="AI67" s="359"/>
      <c r="AJ67" s="359"/>
      <c r="AK67" s="359"/>
      <c r="AL67" s="359"/>
      <c r="AM67" s="359"/>
      <c r="AN67" s="359"/>
      <c r="AO67" s="359"/>
      <c r="AP67" s="359"/>
      <c r="AQ67" s="359"/>
    </row>
    <row r="68" spans="6:43" ht="13.5" customHeight="1">
      <c r="F68" s="263"/>
      <c r="G68" s="263"/>
      <c r="H68" s="263"/>
      <c r="I68" s="263"/>
      <c r="J68" s="263"/>
      <c r="K68" s="13"/>
      <c r="L68" s="13"/>
      <c r="M68" s="13"/>
      <c r="X68" s="26" t="s">
        <v>51</v>
      </c>
    </row>
    <row r="69" spans="6:43">
      <c r="N69" s="347" t="s">
        <v>209</v>
      </c>
      <c r="O69" s="348"/>
    </row>
    <row r="70" spans="6:43" ht="13.5" customHeight="1"/>
    <row r="71" spans="6:43" ht="13.5" customHeight="1"/>
    <row r="72" spans="6:43" ht="13.5" customHeight="1"/>
  </sheetData>
  <sheetProtection sheet="1" objects="1" scenarios="1"/>
  <dataConsolidate/>
  <mergeCells count="131">
    <mergeCell ref="N69:O69"/>
    <mergeCell ref="H36:J36"/>
    <mergeCell ref="AF64:AQ64"/>
    <mergeCell ref="N38:O38"/>
    <mergeCell ref="E40:G40"/>
    <mergeCell ref="N44:O44"/>
    <mergeCell ref="I39:J39"/>
    <mergeCell ref="N39:O39"/>
    <mergeCell ref="K39:M39"/>
    <mergeCell ref="AF67:AQ67"/>
    <mergeCell ref="AF65:AQ65"/>
    <mergeCell ref="AF66:AQ66"/>
    <mergeCell ref="E37:F37"/>
    <mergeCell ref="E38:F38"/>
    <mergeCell ref="K38:L38"/>
    <mergeCell ref="E39:F39"/>
    <mergeCell ref="G39:H39"/>
    <mergeCell ref="B49:O58"/>
    <mergeCell ref="B48:O48"/>
    <mergeCell ref="B60:D60"/>
    <mergeCell ref="E60:H60"/>
    <mergeCell ref="I60:J60"/>
    <mergeCell ref="K60:L60"/>
    <mergeCell ref="K43:M43"/>
    <mergeCell ref="Y13:Z14"/>
    <mergeCell ref="V15:X15"/>
    <mergeCell ref="U13:X14"/>
    <mergeCell ref="B13:H14"/>
    <mergeCell ref="I13:K15"/>
    <mergeCell ref="C10:E10"/>
    <mergeCell ref="F26:N26"/>
    <mergeCell ref="N20:O20"/>
    <mergeCell ref="H22:I22"/>
    <mergeCell ref="B20:C20"/>
    <mergeCell ref="Y17:Z18"/>
    <mergeCell ref="Z24:AC24"/>
    <mergeCell ref="AA23:AC23"/>
    <mergeCell ref="AA22:AC22"/>
    <mergeCell ref="Y20:Y21"/>
    <mergeCell ref="Z20:AA21"/>
    <mergeCell ref="AB20:AC21"/>
    <mergeCell ref="Y22:Y23"/>
    <mergeCell ref="AA13:AC14"/>
    <mergeCell ref="AB15:AC15"/>
    <mergeCell ref="D25:E25"/>
    <mergeCell ref="L13:O15"/>
    <mergeCell ref="L24:N24"/>
    <mergeCell ref="G15:H15"/>
    <mergeCell ref="F66:J68"/>
    <mergeCell ref="D26:E26"/>
    <mergeCell ref="B30:D30"/>
    <mergeCell ref="E31:F31"/>
    <mergeCell ref="E33:F33"/>
    <mergeCell ref="E34:G34"/>
    <mergeCell ref="M27:O27"/>
    <mergeCell ref="B22:C28"/>
    <mergeCell ref="I25:N25"/>
    <mergeCell ref="H30:I30"/>
    <mergeCell ref="L34:M34"/>
    <mergeCell ref="J28:L28"/>
    <mergeCell ref="J27:K27"/>
    <mergeCell ref="G28:H28"/>
    <mergeCell ref="B46:D47"/>
    <mergeCell ref="E46:O47"/>
    <mergeCell ref="L31:M31"/>
    <mergeCell ref="J31:K31"/>
    <mergeCell ref="H31:I31"/>
    <mergeCell ref="H43:J43"/>
    <mergeCell ref="H44:J44"/>
    <mergeCell ref="F43:G43"/>
    <mergeCell ref="F44:G44"/>
    <mergeCell ref="M41:O41"/>
    <mergeCell ref="AO5:AQ5"/>
    <mergeCell ref="U6:AC6"/>
    <mergeCell ref="N8:O8"/>
    <mergeCell ref="U10:V10"/>
    <mergeCell ref="Y8:AC8"/>
    <mergeCell ref="U7:X8"/>
    <mergeCell ref="AC5:AD5"/>
    <mergeCell ref="B6:O6"/>
    <mergeCell ref="B9:H9"/>
    <mergeCell ref="B8:G8"/>
    <mergeCell ref="L5:O5"/>
    <mergeCell ref="F10:G10"/>
    <mergeCell ref="AG6:AP6"/>
    <mergeCell ref="H8:L8"/>
    <mergeCell ref="C15:E15"/>
    <mergeCell ref="B17:C17"/>
    <mergeCell ref="D17:G17"/>
    <mergeCell ref="B18:C19"/>
    <mergeCell ref="D18:G19"/>
    <mergeCell ref="H18:H19"/>
    <mergeCell ref="J24:K24"/>
    <mergeCell ref="AA17:AC18"/>
    <mergeCell ref="B31:C40"/>
    <mergeCell ref="J30:K30"/>
    <mergeCell ref="L30:N30"/>
    <mergeCell ref="H27:I27"/>
    <mergeCell ref="D28:F28"/>
    <mergeCell ref="D27:F27"/>
    <mergeCell ref="D23:G23"/>
    <mergeCell ref="F25:G25"/>
    <mergeCell ref="D22:E22"/>
    <mergeCell ref="M18:O18"/>
    <mergeCell ref="J22:K22"/>
    <mergeCell ref="D24:E24"/>
    <mergeCell ref="B41:B44"/>
    <mergeCell ref="C41:D44"/>
    <mergeCell ref="E43:E44"/>
    <mergeCell ref="N43:O43"/>
    <mergeCell ref="E41:F41"/>
    <mergeCell ref="E32:F32"/>
    <mergeCell ref="G32:H32"/>
    <mergeCell ref="K44:M44"/>
    <mergeCell ref="N31:O31"/>
    <mergeCell ref="N33:O33"/>
    <mergeCell ref="F63:O64"/>
    <mergeCell ref="L32:M32"/>
    <mergeCell ref="N32:O32"/>
    <mergeCell ref="M37:O37"/>
    <mergeCell ref="N22:O22"/>
    <mergeCell ref="U17:U18"/>
    <mergeCell ref="V17:X18"/>
    <mergeCell ref="M19:O19"/>
    <mergeCell ref="U20:U21"/>
    <mergeCell ref="V20:X21"/>
    <mergeCell ref="V22:X23"/>
    <mergeCell ref="U22:U23"/>
    <mergeCell ref="E42:G42"/>
    <mergeCell ref="H40:L40"/>
    <mergeCell ref="M40:O40"/>
  </mergeCells>
  <phoneticPr fontId="1"/>
  <conditionalFormatting sqref="B30">
    <cfRule type="expression" dxfId="132" priority="741">
      <formula>$Q$29=TRUE</formula>
    </cfRule>
    <cfRule type="expression" dxfId="131" priority="742">
      <formula>$Q$29=TRUE</formula>
    </cfRule>
  </conditionalFormatting>
  <conditionalFormatting sqref="B41">
    <cfRule type="expression" dxfId="130" priority="120">
      <formula>$S$30=TRUE</formula>
    </cfRule>
  </conditionalFormatting>
  <conditionalFormatting sqref="B31:C40">
    <cfRule type="expression" dxfId="129" priority="48">
      <formula>$S$30=TRUE</formula>
    </cfRule>
  </conditionalFormatting>
  <conditionalFormatting sqref="B41:M44 N42:O44">
    <cfRule type="expression" dxfId="128" priority="32">
      <formula>$S$30=TRUE</formula>
    </cfRule>
  </conditionalFormatting>
  <conditionalFormatting sqref="C41">
    <cfRule type="expression" dxfId="127" priority="108">
      <formula>$S$30=TRUE</formula>
    </cfRule>
  </conditionalFormatting>
  <conditionalFormatting sqref="D31:D40">
    <cfRule type="expression" dxfId="126" priority="123">
      <formula>$S$30=TRUE</formula>
    </cfRule>
  </conditionalFormatting>
  <conditionalFormatting sqref="D24:E24">
    <cfRule type="expression" dxfId="125" priority="1253">
      <formula>$Q$23=TRUE</formula>
    </cfRule>
  </conditionalFormatting>
  <conditionalFormatting sqref="D27:F27">
    <cfRule type="expression" dxfId="124" priority="146">
      <formula>$S$25=TRUE</formula>
    </cfRule>
  </conditionalFormatting>
  <conditionalFormatting sqref="D28:F28">
    <cfRule type="expression" dxfId="123" priority="132">
      <formula>$Q$27=TRUE</formula>
    </cfRule>
  </conditionalFormatting>
  <conditionalFormatting sqref="D23:G23">
    <cfRule type="expression" dxfId="122" priority="45">
      <formula>$Q$22=TRUE</formula>
    </cfRule>
  </conditionalFormatting>
  <conditionalFormatting sqref="D27:K27">
    <cfRule type="expression" dxfId="121" priority="144">
      <formula>$S$25=TRUE</formula>
    </cfRule>
  </conditionalFormatting>
  <conditionalFormatting sqref="D24:O24">
    <cfRule type="expression" dxfId="120" priority="1254">
      <formula>$Q$23=TRUE</formula>
    </cfRule>
  </conditionalFormatting>
  <conditionalFormatting sqref="D25:O25">
    <cfRule type="expression" dxfId="119" priority="148">
      <formula>$Q$25=TRUE</formula>
    </cfRule>
  </conditionalFormatting>
  <conditionalFormatting sqref="D26:O26">
    <cfRule type="expression" dxfId="118" priority="147">
      <formula>$R$25=TRUE</formula>
    </cfRule>
  </conditionalFormatting>
  <conditionalFormatting sqref="E30">
    <cfRule type="expression" dxfId="117" priority="113">
      <formula>$R$29=TRUE</formula>
    </cfRule>
  </conditionalFormatting>
  <conditionalFormatting sqref="E35">
    <cfRule type="expression" dxfId="116" priority="1583">
      <formula>$Q$40=TRUE</formula>
    </cfRule>
  </conditionalFormatting>
  <conditionalFormatting sqref="E36">
    <cfRule type="expression" dxfId="115" priority="1580">
      <formula>$S$41=TRUE</formula>
    </cfRule>
  </conditionalFormatting>
  <conditionalFormatting sqref="E42 H42:I42">
    <cfRule type="expression" dxfId="114" priority="28">
      <formula>$Q$50=TRUE</formula>
    </cfRule>
  </conditionalFormatting>
  <conditionalFormatting sqref="E31:F31">
    <cfRule type="expression" dxfId="113" priority="107">
      <formula>$Q$31=TRUE</formula>
    </cfRule>
  </conditionalFormatting>
  <conditionalFormatting sqref="E32:F32">
    <cfRule type="expression" dxfId="112" priority="102">
      <formula>$S$32=TRUE</formula>
    </cfRule>
  </conditionalFormatting>
  <conditionalFormatting sqref="E33:F33">
    <cfRule type="expression" dxfId="111" priority="96">
      <formula>$Q$35=TRUE</formula>
    </cfRule>
  </conditionalFormatting>
  <conditionalFormatting sqref="E37:F37">
    <cfRule type="expression" dxfId="110" priority="2">
      <formula>$S$43=TRUE</formula>
    </cfRule>
    <cfRule type="expression" dxfId="109" priority="1573">
      <formula>$R$43=TRUE</formula>
    </cfRule>
  </conditionalFormatting>
  <conditionalFormatting sqref="E37:F38 M37:O37">
    <cfRule type="expression" dxfId="108" priority="1575">
      <formula>OR($Q$44=TRUE,$R$44=TRUE,$S$44=TRUE,$Q$45=TRUE,$R$45=TRUE,$S$45=TRUE,$Q$46=TRUE,$R$46=TRUE,$S$46=TRUE,$Q$47=TRUE,$R$47=TRUE,$S$47=TRUE,$Q$48=TRUE)</formula>
    </cfRule>
  </conditionalFormatting>
  <conditionalFormatting sqref="E38:F38">
    <cfRule type="expression" dxfId="107" priority="1">
      <formula>$R$43=TRUE</formula>
    </cfRule>
    <cfRule type="expression" dxfId="106" priority="1574">
      <formula>$S$43=TRUE</formula>
    </cfRule>
  </conditionalFormatting>
  <conditionalFormatting sqref="E39:F39">
    <cfRule type="expression" dxfId="105" priority="1500">
      <formula>$R$48=TRUE</formula>
    </cfRule>
  </conditionalFormatting>
  <conditionalFormatting sqref="E41:F41 M41">
    <cfRule type="expression" dxfId="104" priority="22">
      <formula>$S$30=TRUE</formula>
    </cfRule>
  </conditionalFormatting>
  <conditionalFormatting sqref="E41:F41">
    <cfRule type="expression" dxfId="103" priority="11">
      <formula>$Q$50=TRUE</formula>
    </cfRule>
  </conditionalFormatting>
  <conditionalFormatting sqref="E34:G34">
    <cfRule type="expression" dxfId="102" priority="1595">
      <formula>$S$37=TRUE</formula>
    </cfRule>
  </conditionalFormatting>
  <conditionalFormatting sqref="E40:G40 M40:O40">
    <cfRule type="expression" dxfId="101" priority="1534">
      <formula>$R$49=TRUE</formula>
    </cfRule>
  </conditionalFormatting>
  <conditionalFormatting sqref="E60:H60">
    <cfRule type="expression" dxfId="100" priority="43">
      <formula>$Q$60=TRUE</formula>
    </cfRule>
  </conditionalFormatting>
  <conditionalFormatting sqref="E30:O30">
    <cfRule type="expression" dxfId="99" priority="126">
      <formula>$Q$29=TRUE</formula>
    </cfRule>
  </conditionalFormatting>
  <conditionalFormatting sqref="F22">
    <cfRule type="expression" dxfId="98" priority="609">
      <formula>$Q$20=TRUE</formula>
    </cfRule>
  </conditionalFormatting>
  <conditionalFormatting sqref="F24">
    <cfRule type="expression" dxfId="97" priority="1265">
      <formula>$R$23=TRUE</formula>
    </cfRule>
  </conditionalFormatting>
  <conditionalFormatting sqref="F25:G25 I25:N25">
    <cfRule type="expression" dxfId="96" priority="39">
      <formula>$Q$25=TRUE</formula>
    </cfRule>
  </conditionalFormatting>
  <conditionalFormatting sqref="F36:G36">
    <cfRule type="expression" dxfId="95" priority="1577">
      <formula>$Q$42=TRUE</formula>
    </cfRule>
    <cfRule type="expression" dxfId="94" priority="5">
      <formula>$R$42=TRUE</formula>
    </cfRule>
  </conditionalFormatting>
  <conditionalFormatting sqref="F43:G44">
    <cfRule type="expression" dxfId="93" priority="1544">
      <formula>$Q$50=TRUE</formula>
    </cfRule>
  </conditionalFormatting>
  <conditionalFormatting sqref="F26:N26">
    <cfRule type="expression" dxfId="92" priority="37">
      <formula>$R$25=TRUE</formula>
    </cfRule>
  </conditionalFormatting>
  <conditionalFormatting sqref="F43:O44">
    <cfRule type="expression" dxfId="91" priority="12">
      <formula>$Q$50=TRUE</formula>
    </cfRule>
  </conditionalFormatting>
  <conditionalFormatting sqref="G22">
    <cfRule type="expression" dxfId="90" priority="610">
      <formula>$R$20=TRUE</formula>
    </cfRule>
  </conditionalFormatting>
  <conditionalFormatting sqref="G24">
    <cfRule type="expression" dxfId="89" priority="1266">
      <formula>$S$23=TRUE</formula>
    </cfRule>
  </conditionalFormatting>
  <conditionalFormatting sqref="G27">
    <cfRule type="expression" dxfId="88" priority="145">
      <formula>$S$25=TRUE</formula>
    </cfRule>
  </conditionalFormatting>
  <conditionalFormatting sqref="G30">
    <cfRule type="expression" dxfId="87" priority="112">
      <formula>$S$29=TRUE</formula>
    </cfRule>
  </conditionalFormatting>
  <conditionalFormatting sqref="G31">
    <cfRule type="expression" dxfId="86" priority="49">
      <formula>$Q$31=TRUE</formula>
    </cfRule>
  </conditionalFormatting>
  <conditionalFormatting sqref="G33">
    <cfRule type="expression" dxfId="85" priority="95">
      <formula>$R$35=TRUE</formula>
    </cfRule>
  </conditionalFormatting>
  <conditionalFormatting sqref="G35">
    <cfRule type="expression" dxfId="84" priority="1584">
      <formula>$R$40=TRUE</formula>
    </cfRule>
  </conditionalFormatting>
  <conditionalFormatting sqref="G37">
    <cfRule type="expression" dxfId="83" priority="1366">
      <formula>$Q$44=TRUE</formula>
    </cfRule>
  </conditionalFormatting>
  <conditionalFormatting sqref="G38">
    <cfRule type="expression" dxfId="82" priority="1564">
      <formula>$Q$46=TRUE</formula>
    </cfRule>
  </conditionalFormatting>
  <conditionalFormatting sqref="G41">
    <cfRule type="expression" dxfId="81" priority="1536">
      <formula>$Q$50=TRUE</formula>
    </cfRule>
  </conditionalFormatting>
  <conditionalFormatting sqref="G28:H28">
    <cfRule type="expression" dxfId="80" priority="131">
      <formula>$R$27=TRUE</formula>
    </cfRule>
  </conditionalFormatting>
  <conditionalFormatting sqref="G32:H32">
    <cfRule type="expression" dxfId="79" priority="101">
      <formula>$Q$33=TRUE</formula>
    </cfRule>
  </conditionalFormatting>
  <conditionalFormatting sqref="G39:H39">
    <cfRule type="expression" dxfId="78" priority="1501">
      <formula>$S$48=TRUE</formula>
    </cfRule>
  </conditionalFormatting>
  <conditionalFormatting sqref="H22">
    <cfRule type="expression" dxfId="77" priority="611">
      <formula>$S$20=TRUE</formula>
    </cfRule>
  </conditionalFormatting>
  <conditionalFormatting sqref="H24">
    <cfRule type="expression" dxfId="76" priority="135">
      <formula>$Q$24=TRUE</formula>
    </cfRule>
  </conditionalFormatting>
  <conditionalFormatting sqref="H33">
    <cfRule type="expression" dxfId="75" priority="94">
      <formula>$S$35=TRUE</formula>
    </cfRule>
  </conditionalFormatting>
  <conditionalFormatting sqref="H34">
    <cfRule type="expression" dxfId="74" priority="86">
      <formula>$Q$38=TRUE</formula>
    </cfRule>
  </conditionalFormatting>
  <conditionalFormatting sqref="H35">
    <cfRule type="expression" dxfId="73" priority="1585">
      <formula>$S$40=TRUE</formula>
    </cfRule>
  </conditionalFormatting>
  <conditionalFormatting sqref="H36">
    <cfRule type="expression" dxfId="72" priority="1579">
      <formula>$S$42=TRUE</formula>
    </cfRule>
  </conditionalFormatting>
  <conditionalFormatting sqref="H37">
    <cfRule type="expression" dxfId="71" priority="1367">
      <formula>$R$44=TRUE</formula>
    </cfRule>
  </conditionalFormatting>
  <conditionalFormatting sqref="H38">
    <cfRule type="expression" dxfId="70" priority="1565">
      <formula>$R$46=TRUE</formula>
    </cfRule>
  </conditionalFormatting>
  <conditionalFormatting sqref="H42">
    <cfRule type="expression" dxfId="69" priority="1541">
      <formula>$Q$50=TRUE</formula>
    </cfRule>
  </conditionalFormatting>
  <conditionalFormatting sqref="H27:I27">
    <cfRule type="expression" dxfId="68" priority="140">
      <formula>$Q$26=TRUE</formula>
    </cfRule>
  </conditionalFormatting>
  <conditionalFormatting sqref="H30:I30">
    <cfRule type="expression" dxfId="67" priority="111">
      <formula>$Q$30=TRUE</formula>
    </cfRule>
  </conditionalFormatting>
  <conditionalFormatting sqref="H31:I31">
    <cfRule type="expression" dxfId="66" priority="106">
      <formula>$R$31=TRUE</formula>
    </cfRule>
  </conditionalFormatting>
  <conditionalFormatting sqref="H43:J43">
    <cfRule type="expression" dxfId="65" priority="25">
      <formula>$Q$51=TRUE</formula>
    </cfRule>
  </conditionalFormatting>
  <conditionalFormatting sqref="H44:J44">
    <cfRule type="expression" dxfId="64" priority="1550">
      <formula>$Q$52=TRUE</formula>
    </cfRule>
  </conditionalFormatting>
  <conditionalFormatting sqref="H40:L40">
    <cfRule type="expression" dxfId="63" priority="1563">
      <formula>$R$49=TRUE</formula>
    </cfRule>
  </conditionalFormatting>
  <conditionalFormatting sqref="H27:O27">
    <cfRule type="expression" dxfId="62" priority="141">
      <formula>$S$26=TRUE</formula>
    </cfRule>
  </conditionalFormatting>
  <conditionalFormatting sqref="I24">
    <cfRule type="expression" dxfId="61" priority="134">
      <formula>$R$24=TRUE</formula>
    </cfRule>
  </conditionalFormatting>
  <conditionalFormatting sqref="I28">
    <cfRule type="expression" dxfId="60" priority="130">
      <formula>$S$27=TRUE</formula>
    </cfRule>
  </conditionalFormatting>
  <conditionalFormatting sqref="I32">
    <cfRule type="expression" dxfId="59" priority="100">
      <formula>$R$33=TRUE</formula>
    </cfRule>
  </conditionalFormatting>
  <conditionalFormatting sqref="I33">
    <cfRule type="expression" dxfId="58" priority="7">
      <formula>$Q$36=TRUE</formula>
    </cfRule>
  </conditionalFormatting>
  <conditionalFormatting sqref="I34">
    <cfRule type="expression" dxfId="57" priority="85">
      <formula>$R$38=TRUE</formula>
    </cfRule>
  </conditionalFormatting>
  <conditionalFormatting sqref="I35">
    <cfRule type="expression" dxfId="56" priority="1581">
      <formula>$Q$41=TRUE</formula>
    </cfRule>
  </conditionalFormatting>
  <conditionalFormatting sqref="I37">
    <cfRule type="expression" dxfId="55" priority="1368">
      <formula>$S$44=TRUE</formula>
    </cfRule>
  </conditionalFormatting>
  <conditionalFormatting sqref="I38">
    <cfRule type="expression" dxfId="54" priority="1566">
      <formula>$S$46=TRUE</formula>
    </cfRule>
  </conditionalFormatting>
  <conditionalFormatting sqref="I33:J33">
    <cfRule type="expression" dxfId="53" priority="8">
      <formula>$S$35=TRUE</formula>
    </cfRule>
  </conditionalFormatting>
  <conditionalFormatting sqref="I39:J39 N39:O39">
    <cfRule type="expression" dxfId="52" priority="985">
      <formula>$Q$49=TRUE</formula>
    </cfRule>
  </conditionalFormatting>
  <conditionalFormatting sqref="I60:J60">
    <cfRule type="expression" dxfId="51" priority="42">
      <formula>$R$60=TRUE</formula>
    </cfRule>
  </conditionalFormatting>
  <conditionalFormatting sqref="J10">
    <cfRule type="expression" dxfId="50" priority="286">
      <formula>$Q$10=TRUE</formula>
    </cfRule>
  </conditionalFormatting>
  <conditionalFormatting sqref="J17">
    <cfRule type="expression" dxfId="49" priority="1672">
      <formula>$Q$11=TRUE</formula>
    </cfRule>
  </conditionalFormatting>
  <conditionalFormatting sqref="J33">
    <cfRule type="expression" dxfId="48" priority="6">
      <formula>$R$36=TRUE</formula>
    </cfRule>
  </conditionalFormatting>
  <conditionalFormatting sqref="J34">
    <cfRule type="expression" dxfId="47" priority="84">
      <formula>$S$38=TRUE</formula>
    </cfRule>
  </conditionalFormatting>
  <conditionalFormatting sqref="J35">
    <cfRule type="expression" dxfId="46" priority="1582">
      <formula>$R$41=TRUE</formula>
    </cfRule>
  </conditionalFormatting>
  <conditionalFormatting sqref="J37">
    <cfRule type="expression" dxfId="45" priority="72">
      <formula>$Q$45=TRUE</formula>
    </cfRule>
  </conditionalFormatting>
  <conditionalFormatting sqref="J38">
    <cfRule type="expression" dxfId="44" priority="65">
      <formula>$Q$47=TRUE</formula>
    </cfRule>
  </conditionalFormatting>
  <conditionalFormatting sqref="J42 E43:E44">
    <cfRule type="expression" dxfId="43" priority="1537">
      <formula>$Q$50=TRUE</formula>
    </cfRule>
  </conditionalFormatting>
  <conditionalFormatting sqref="J27:K27">
    <cfRule type="expression" dxfId="42" priority="139">
      <formula>$R$26=TRUE</formula>
    </cfRule>
  </conditionalFormatting>
  <conditionalFormatting sqref="J30:K30 O30">
    <cfRule type="expression" dxfId="41" priority="110">
      <formula>$R$30=TRUE</formula>
    </cfRule>
  </conditionalFormatting>
  <conditionalFormatting sqref="J31:K31">
    <cfRule type="expression" dxfId="40" priority="105">
      <formula>$S$31=TRUE</formula>
    </cfRule>
  </conditionalFormatting>
  <conditionalFormatting sqref="J28:L28">
    <cfRule type="expression" dxfId="39" priority="16">
      <formula>$Q$28=TRUE</formula>
    </cfRule>
  </conditionalFormatting>
  <conditionalFormatting sqref="J24:O24">
    <cfRule type="expression" dxfId="38" priority="133">
      <formula>$S$24=TRUE</formula>
    </cfRule>
  </conditionalFormatting>
  <conditionalFormatting sqref="K10">
    <cfRule type="expression" dxfId="37" priority="287">
      <formula>$R$10=TRUE</formula>
    </cfRule>
  </conditionalFormatting>
  <conditionalFormatting sqref="K32">
    <cfRule type="expression" dxfId="36" priority="99">
      <formula>$S$33=TRUE</formula>
    </cfRule>
  </conditionalFormatting>
  <conditionalFormatting sqref="K34">
    <cfRule type="expression" dxfId="35" priority="1589">
      <formula>$Q$39=TRUE</formula>
    </cfRule>
  </conditionalFormatting>
  <conditionalFormatting sqref="K36">
    <cfRule type="expression" dxfId="34" priority="4">
      <formula>$Q$43=TRUE</formula>
    </cfRule>
    <cfRule type="expression" dxfId="33" priority="3">
      <formula>$S$30=TRUE</formula>
    </cfRule>
  </conditionalFormatting>
  <conditionalFormatting sqref="K37">
    <cfRule type="expression" dxfId="32" priority="71">
      <formula>$R$45=TRUE</formula>
    </cfRule>
  </conditionalFormatting>
  <conditionalFormatting sqref="K38:L38">
    <cfRule type="expression" dxfId="31" priority="64">
      <formula>$R$47=TRUE</formula>
    </cfRule>
  </conditionalFormatting>
  <conditionalFormatting sqref="K39:M39">
    <cfRule type="expression" dxfId="30" priority="1387">
      <formula>$Q$49=TRUE</formula>
    </cfRule>
  </conditionalFormatting>
  <conditionalFormatting sqref="K43:M43">
    <cfRule type="expression" dxfId="29" priority="24">
      <formula>$R$51=TRUE</formula>
    </cfRule>
  </conditionalFormatting>
  <conditionalFormatting sqref="K44:M44">
    <cfRule type="expression" dxfId="28" priority="1551">
      <formula>$R$52=TRUE</formula>
    </cfRule>
  </conditionalFormatting>
  <conditionalFormatting sqref="L22">
    <cfRule type="expression" dxfId="27" priority="685">
      <formula>$Q$21=TRUE</formula>
    </cfRule>
  </conditionalFormatting>
  <conditionalFormatting sqref="L27">
    <cfRule type="expression" dxfId="26" priority="142">
      <formula>$S$26=TRUE</formula>
    </cfRule>
  </conditionalFormatting>
  <conditionalFormatting sqref="L33">
    <cfRule type="expression" dxfId="25" priority="1596">
      <formula>$Q$37=TRUE</formula>
    </cfRule>
  </conditionalFormatting>
  <conditionalFormatting sqref="L37">
    <cfRule type="expression" dxfId="24" priority="70">
      <formula>$S$45=TRUE</formula>
    </cfRule>
  </conditionalFormatting>
  <conditionalFormatting sqref="L31:M31">
    <cfRule type="expression" dxfId="23" priority="104">
      <formula>$Q$32=TRUE</formula>
    </cfRule>
  </conditionalFormatting>
  <conditionalFormatting sqref="L32:M32">
    <cfRule type="expression" dxfId="22" priority="98">
      <formula>$Q$34=TRUE</formula>
    </cfRule>
  </conditionalFormatting>
  <conditionalFormatting sqref="L34:M34">
    <cfRule type="expression" dxfId="21" priority="1590">
      <formula>$R$39=TRUE</formula>
    </cfRule>
  </conditionalFormatting>
  <conditionalFormatting sqref="L24:N24">
    <cfRule type="expression" dxfId="20" priority="38">
      <formula>$S$24=TRUE</formula>
    </cfRule>
  </conditionalFormatting>
  <conditionalFormatting sqref="L30:N30">
    <cfRule type="expression" dxfId="19" priority="109">
      <formula>$R$30=TRUE</formula>
    </cfRule>
  </conditionalFormatting>
  <conditionalFormatting sqref="M17">
    <cfRule type="expression" dxfId="18" priority="1673">
      <formula>$R$11=TRUE</formula>
    </cfRule>
  </conditionalFormatting>
  <conditionalFormatting sqref="M22">
    <cfRule type="expression" dxfId="17" priority="686">
      <formula>$R$21=TRUE</formula>
    </cfRule>
  </conditionalFormatting>
  <conditionalFormatting sqref="M28">
    <cfRule type="expression" dxfId="16" priority="17">
      <formula>$R$28=TRUE</formula>
    </cfRule>
  </conditionalFormatting>
  <conditionalFormatting sqref="M31 O31 H31:L32 F31:G33 N31:N33 E31:E40 H33:K35 L33:M38 N34:O36 F35:G40 H36 H37:K40 O38 N38:N40 L40:M40 O40">
    <cfRule type="expression" dxfId="15" priority="122">
      <formula>$S$30=TRUE</formula>
    </cfRule>
  </conditionalFormatting>
  <conditionalFormatting sqref="M36">
    <cfRule type="expression" dxfId="14" priority="1576">
      <formula>$Q$43=TRUE</formula>
    </cfRule>
  </conditionalFormatting>
  <conditionalFormatting sqref="M38">
    <cfRule type="expression" dxfId="13" priority="63">
      <formula>$S$47=TRUE</formula>
    </cfRule>
  </conditionalFormatting>
  <conditionalFormatting sqref="M60 O60">
    <cfRule type="expression" dxfId="12" priority="41">
      <formula>$S$60=TRUE</formula>
    </cfRule>
  </conditionalFormatting>
  <conditionalFormatting sqref="M27:O27">
    <cfRule type="expression" dxfId="11" priority="143">
      <formula>$S$26=TRUE</formula>
    </cfRule>
  </conditionalFormatting>
  <conditionalFormatting sqref="M41:O41">
    <cfRule type="expression" dxfId="10" priority="10">
      <formula>$R$50=TRUE</formula>
    </cfRule>
  </conditionalFormatting>
  <conditionalFormatting sqref="N22">
    <cfRule type="expression" dxfId="9" priority="124">
      <formula>$S$21=TRUE</formula>
    </cfRule>
  </conditionalFormatting>
  <conditionalFormatting sqref="N33">
    <cfRule type="expression" dxfId="8" priority="1597">
      <formula>$R$37=TRUE</formula>
    </cfRule>
  </conditionalFormatting>
  <conditionalFormatting sqref="N34">
    <cfRule type="expression" dxfId="7" priority="1591">
      <formula>$S$39=TRUE</formula>
    </cfRule>
  </conditionalFormatting>
  <conditionalFormatting sqref="N60">
    <cfRule type="expression" dxfId="6" priority="40">
      <formula>$S$60=TRUE</formula>
    </cfRule>
  </conditionalFormatting>
  <conditionalFormatting sqref="N28:O28">
    <cfRule type="expression" dxfId="5" priority="1412">
      <formula>$S$28=TRUE</formula>
    </cfRule>
  </conditionalFormatting>
  <conditionalFormatting sqref="N31:O31">
    <cfRule type="expression" dxfId="4" priority="103">
      <formula>$R$32=TRUE</formula>
    </cfRule>
  </conditionalFormatting>
  <conditionalFormatting sqref="N32:O32">
    <cfRule type="expression" dxfId="3" priority="97">
      <formula>$R$34=TRUE</formula>
    </cfRule>
  </conditionalFormatting>
  <conditionalFormatting sqref="N38:O38">
    <cfRule type="expression" dxfId="2" priority="15">
      <formula>$Q$48=TRUE</formula>
    </cfRule>
  </conditionalFormatting>
  <conditionalFormatting sqref="N43:O43">
    <cfRule type="expression" dxfId="1" priority="23">
      <formula>$S$51=TRUE</formula>
    </cfRule>
  </conditionalFormatting>
  <conditionalFormatting sqref="N44:O44">
    <cfRule type="expression" dxfId="0" priority="1552">
      <formula>$S$52=TRUE</formula>
    </cfRule>
  </conditionalFormatting>
  <dataValidations count="12">
    <dataValidation imeMode="fullAlpha" allowBlank="1" showInputMessage="1" showErrorMessage="1" sqref="K44 J20:K21 I42 H18:H19" xr:uid="{00000000-0002-0000-0000-000000000000}"/>
    <dataValidation imeMode="hiragana" allowBlank="1" showInputMessage="1" showErrorMessage="1" sqref="D61:O62 M38:N38 J35 J34:L34 M35:N36 K36:L36 N34 J24 D18:G19 B13 K37:M37 K38 I13:O16 J37:J38 I25:N25 L24:N24 L30:N30 H40:L40 B49:O58 E46:O47 K39:N39" xr:uid="{00000000-0002-0000-0000-000001000000}"/>
    <dataValidation type="list" showInputMessage="1" showErrorMessage="1" sqref="H10 G20" xr:uid="{00000000-0002-0000-0000-000002000000}">
      <formula1>"　月,1月,2月,3月,4月,5月,6月,7月,8月,9月,10月,11月,12月"</formula1>
    </dataValidation>
    <dataValidation type="list" showInputMessage="1" showErrorMessage="1" sqref="K18:K19" xr:uid="{00000000-0002-0000-0000-000003000000}">
      <formula1>"本人,家族,その他"</formula1>
    </dataValidation>
    <dataValidation type="list" allowBlank="1" showInputMessage="1" showErrorMessage="1" sqref="L18:L19" xr:uid="{00000000-0002-0000-0000-000004000000}">
      <formula1>"自宅,携帯,その他"</formula1>
    </dataValidation>
    <dataValidation imeMode="fullKatakana" allowBlank="1" showInputMessage="1" showErrorMessage="1" sqref="D17:G17" xr:uid="{00000000-0002-0000-0000-000005000000}"/>
    <dataValidation imeMode="halfAlpha" allowBlank="1" showInputMessage="1" showErrorMessage="1" sqref="G15:H16 M18:O19 L17 N17 C15:E16 N20:O21" xr:uid="{00000000-0002-0000-0000-000006000000}"/>
    <dataValidation type="list" allowBlank="1" showInputMessage="1" showErrorMessage="1" sqref="F10:G10" xr:uid="{00000000-0002-0000-0000-000007000000}">
      <formula1>"2025年,2026年,2027年,2028年,2029年,2030年"</formula1>
    </dataValidation>
    <dataValidation type="list" showInputMessage="1" showErrorMessage="1" sqref="I10 H20" xr:uid="{00000000-0002-0000-0000-000008000000}">
      <formula1>"　日,1日,2日,3日,4日,5日,6日,7日,8日,9日,10日,11日,12日,13日,14日,15日,16日,17日,18日,19日,20日,21日,22日,23日,24日,25日,26日,27日,28日,29日,30日,31日"</formula1>
    </dataValidation>
    <dataValidation type="list" showInputMessage="1" showErrorMessage="1" sqref="L10" xr:uid="{00000000-0002-0000-0000-000009000000}">
      <formula1>"　時,8時,9時,10時,11時,12時,1時,2時,3時,4時,5時"</formula1>
    </dataValidation>
    <dataValidation type="list" showInputMessage="1" showErrorMessage="1" sqref="M10" xr:uid="{00000000-0002-0000-0000-00000A000000}">
      <formula1>"　分,00分,10分,20分,30分,40分,50分"</formula1>
    </dataValidation>
    <dataValidation type="list" showInputMessage="1" showErrorMessage="1" sqref="D20" xr:uid="{00000000-0002-0000-0000-00000B000000}">
      <formula1>"西暦,昭和,平成,令和,大正,明治"</formula1>
    </dataValidation>
  </dataValidations>
  <hyperlinks>
    <hyperlink ref="AF67" r:id="rId1" xr:uid="{00000000-0004-0000-0000-000000000000}"/>
  </hyperlinks>
  <printOptions horizontalCentered="1" verticalCentered="1"/>
  <pageMargins left="0.23622047244094491" right="0.23622047244094491" top="0.74803149606299213" bottom="0.74803149606299213" header="0" footer="0"/>
  <pageSetup paperSize="9" scale="52" orientation="portrait" r:id="rId2"/>
  <rowBreaks count="1" manualBreakCount="1">
    <brk id="72" max="16383" man="1"/>
  </rowBreaks>
  <colBreaks count="1" manualBreakCount="1">
    <brk id="1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moveWithCells="1">
                  <from>
                    <xdr:col>1</xdr:col>
                    <xdr:colOff>137160</xdr:colOff>
                    <xdr:row>29</xdr:row>
                    <xdr:rowOff>114300</xdr:rowOff>
                  </from>
                  <to>
                    <xdr:col>1</xdr:col>
                    <xdr:colOff>441960</xdr:colOff>
                    <xdr:row>29</xdr:row>
                    <xdr:rowOff>373380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137160</xdr:colOff>
                    <xdr:row>34</xdr:row>
                    <xdr:rowOff>198120</xdr:rowOff>
                  </from>
                  <to>
                    <xdr:col>1</xdr:col>
                    <xdr:colOff>441960</xdr:colOff>
                    <xdr:row>35</xdr:row>
                    <xdr:rowOff>114300</xdr:rowOff>
                  </to>
                </anchor>
              </controlPr>
            </control>
          </mc:Choice>
        </mc:AlternateContent>
        <mc:AlternateContent xmlns:mc="http://schemas.openxmlformats.org/markup-compatibility/2006">
          <mc:Choice Requires="x14">
            <control shapeId="1041" r:id="rId7" name="Check Box 17">
              <controlPr locked="0" defaultSize="0" autoFill="0" autoLine="0" autoPict="0">
                <anchor moveWithCells="1">
                  <from>
                    <xdr:col>4</xdr:col>
                    <xdr:colOff>38100</xdr:colOff>
                    <xdr:row>29</xdr:row>
                    <xdr:rowOff>106680</xdr:rowOff>
                  </from>
                  <to>
                    <xdr:col>4</xdr:col>
                    <xdr:colOff>350520</xdr:colOff>
                    <xdr:row>29</xdr:row>
                    <xdr:rowOff>350520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5</xdr:col>
                    <xdr:colOff>388620</xdr:colOff>
                    <xdr:row>29</xdr:row>
                    <xdr:rowOff>83820</xdr:rowOff>
                  </from>
                  <to>
                    <xdr:col>6</xdr:col>
                    <xdr:colOff>76200</xdr:colOff>
                    <xdr:row>29</xdr:row>
                    <xdr:rowOff>373380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9</xdr:col>
                    <xdr:colOff>220980</xdr:colOff>
                    <xdr:row>29</xdr:row>
                    <xdr:rowOff>99060</xdr:rowOff>
                  </from>
                  <to>
                    <xdr:col>9</xdr:col>
                    <xdr:colOff>533400</xdr:colOff>
                    <xdr:row>29</xdr:row>
                    <xdr:rowOff>373380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4</xdr:col>
                    <xdr:colOff>30480</xdr:colOff>
                    <xdr:row>30</xdr:row>
                    <xdr:rowOff>45720</xdr:rowOff>
                  </from>
                  <to>
                    <xdr:col>4</xdr:col>
                    <xdr:colOff>342900</xdr:colOff>
                    <xdr:row>30</xdr:row>
                    <xdr:rowOff>266700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9</xdr:col>
                    <xdr:colOff>60960</xdr:colOff>
                    <xdr:row>30</xdr:row>
                    <xdr:rowOff>38100</xdr:rowOff>
                  </from>
                  <to>
                    <xdr:col>9</xdr:col>
                    <xdr:colOff>381000</xdr:colOff>
                    <xdr:row>30</xdr:row>
                    <xdr:rowOff>251460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11</xdr:col>
                    <xdr:colOff>60960</xdr:colOff>
                    <xdr:row>30</xdr:row>
                    <xdr:rowOff>38100</xdr:rowOff>
                  </from>
                  <to>
                    <xdr:col>11</xdr:col>
                    <xdr:colOff>381000</xdr:colOff>
                    <xdr:row>30</xdr:row>
                    <xdr:rowOff>251460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13</xdr:col>
                    <xdr:colOff>30480</xdr:colOff>
                    <xdr:row>30</xdr:row>
                    <xdr:rowOff>38100</xdr:rowOff>
                  </from>
                  <to>
                    <xdr:col>13</xdr:col>
                    <xdr:colOff>342900</xdr:colOff>
                    <xdr:row>30</xdr:row>
                    <xdr:rowOff>251460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11</xdr:col>
                    <xdr:colOff>60960</xdr:colOff>
                    <xdr:row>31</xdr:row>
                    <xdr:rowOff>45720</xdr:rowOff>
                  </from>
                  <to>
                    <xdr:col>11</xdr:col>
                    <xdr:colOff>381000</xdr:colOff>
                    <xdr:row>31</xdr:row>
                    <xdr:rowOff>259080</xdr:rowOff>
                  </to>
                </anchor>
              </controlPr>
            </control>
          </mc:Choice>
        </mc:AlternateContent>
        <mc:AlternateContent xmlns:mc="http://schemas.openxmlformats.org/markup-compatibility/2006">
          <mc:Choice Requires="x14">
            <control shapeId="1050" r:id="rId15" name="Check Box 26">
              <controlPr locked="0" defaultSize="0" autoFill="0" autoLine="0" autoPict="0">
                <anchor moveWithCells="1">
                  <from>
                    <xdr:col>4</xdr:col>
                    <xdr:colOff>30480</xdr:colOff>
                    <xdr:row>31</xdr:row>
                    <xdr:rowOff>45720</xdr:rowOff>
                  </from>
                  <to>
                    <xdr:col>4</xdr:col>
                    <xdr:colOff>342900</xdr:colOff>
                    <xdr:row>31</xdr:row>
                    <xdr:rowOff>259080</xdr:rowOff>
                  </to>
                </anchor>
              </controlPr>
            </control>
          </mc:Choice>
        </mc:AlternateContent>
        <mc:AlternateContent xmlns:mc="http://schemas.openxmlformats.org/markup-compatibility/2006">
          <mc:Choice Requires="x14">
            <control shapeId="1051" r:id="rId16" name="Check Box 27">
              <controlPr locked="0" defaultSize="0" autoFill="0" autoLine="0" autoPict="0">
                <anchor moveWithCells="1">
                  <from>
                    <xdr:col>4</xdr:col>
                    <xdr:colOff>30480</xdr:colOff>
                    <xdr:row>32</xdr:row>
                    <xdr:rowOff>68580</xdr:rowOff>
                  </from>
                  <to>
                    <xdr:col>4</xdr:col>
                    <xdr:colOff>342900</xdr:colOff>
                    <xdr:row>32</xdr:row>
                    <xdr:rowOff>274320</xdr:rowOff>
                  </to>
                </anchor>
              </controlPr>
            </control>
          </mc:Choice>
        </mc:AlternateContent>
        <mc:AlternateContent xmlns:mc="http://schemas.openxmlformats.org/markup-compatibility/2006">
          <mc:Choice Requires="x14">
            <control shapeId="1052" r:id="rId17" name="Check Box 28">
              <controlPr locked="0" defaultSize="0" autoFill="0" autoLine="0" autoPict="0">
                <anchor moveWithCells="1">
                  <from>
                    <xdr:col>6</xdr:col>
                    <xdr:colOff>792480</xdr:colOff>
                    <xdr:row>32</xdr:row>
                    <xdr:rowOff>68580</xdr:rowOff>
                  </from>
                  <to>
                    <xdr:col>7</xdr:col>
                    <xdr:colOff>114300</xdr:colOff>
                    <xdr:row>32</xdr:row>
                    <xdr:rowOff>274320</xdr:rowOff>
                  </to>
                </anchor>
              </controlPr>
            </control>
          </mc:Choice>
        </mc:AlternateContent>
        <mc:AlternateContent xmlns:mc="http://schemas.openxmlformats.org/markup-compatibility/2006">
          <mc:Choice Requires="x14">
            <control shapeId="1053" r:id="rId18" name="Check Box 29">
              <controlPr locked="0" defaultSize="0" autoFill="0" autoLine="0" autoPict="0">
                <anchor moveWithCells="1">
                  <from>
                    <xdr:col>10</xdr:col>
                    <xdr:colOff>716280</xdr:colOff>
                    <xdr:row>32</xdr:row>
                    <xdr:rowOff>68580</xdr:rowOff>
                  </from>
                  <to>
                    <xdr:col>11</xdr:col>
                    <xdr:colOff>152400</xdr:colOff>
                    <xdr:row>32</xdr:row>
                    <xdr:rowOff>274320</xdr:rowOff>
                  </to>
                </anchor>
              </controlPr>
            </control>
          </mc:Choice>
        </mc:AlternateContent>
        <mc:AlternateContent xmlns:mc="http://schemas.openxmlformats.org/markup-compatibility/2006">
          <mc:Choice Requires="x14">
            <control shapeId="1054" r:id="rId19" name="Check Box 30">
              <controlPr locked="0" defaultSize="0" autoFill="0" autoLine="0" autoPict="0">
                <anchor moveWithCells="1">
                  <from>
                    <xdr:col>12</xdr:col>
                    <xdr:colOff>723900</xdr:colOff>
                    <xdr:row>32</xdr:row>
                    <xdr:rowOff>68580</xdr:rowOff>
                  </from>
                  <to>
                    <xdr:col>13</xdr:col>
                    <xdr:colOff>152400</xdr:colOff>
                    <xdr:row>32</xdr:row>
                    <xdr:rowOff>274320</xdr:rowOff>
                  </to>
                </anchor>
              </controlPr>
            </control>
          </mc:Choice>
        </mc:AlternateContent>
        <mc:AlternateContent xmlns:mc="http://schemas.openxmlformats.org/markup-compatibility/2006">
          <mc:Choice Requires="x14">
            <control shapeId="1055" r:id="rId20" name="Check Box 31">
              <controlPr locked="0" defaultSize="0" autoFill="0" autoLine="0" autoPict="0">
                <anchor moveWithCells="1">
                  <from>
                    <xdr:col>5</xdr:col>
                    <xdr:colOff>388620</xdr:colOff>
                    <xdr:row>32</xdr:row>
                    <xdr:rowOff>68580</xdr:rowOff>
                  </from>
                  <to>
                    <xdr:col>6</xdr:col>
                    <xdr:colOff>99060</xdr:colOff>
                    <xdr:row>32</xdr:row>
                    <xdr:rowOff>274320</xdr:rowOff>
                  </to>
                </anchor>
              </controlPr>
            </control>
          </mc:Choice>
        </mc:AlternateContent>
        <mc:AlternateContent xmlns:mc="http://schemas.openxmlformats.org/markup-compatibility/2006">
          <mc:Choice Requires="x14">
            <control shapeId="1057" r:id="rId21" name="Check Box 33">
              <controlPr locked="0" defaultSize="0" autoFill="0" autoLine="0" autoPict="0">
                <anchor moveWithCells="1">
                  <from>
                    <xdr:col>4</xdr:col>
                    <xdr:colOff>30480</xdr:colOff>
                    <xdr:row>33</xdr:row>
                    <xdr:rowOff>68580</xdr:rowOff>
                  </from>
                  <to>
                    <xdr:col>4</xdr:col>
                    <xdr:colOff>342900</xdr:colOff>
                    <xdr:row>33</xdr:row>
                    <xdr:rowOff>274320</xdr:rowOff>
                  </to>
                </anchor>
              </controlPr>
            </control>
          </mc:Choice>
        </mc:AlternateContent>
        <mc:AlternateContent xmlns:mc="http://schemas.openxmlformats.org/markup-compatibility/2006">
          <mc:Choice Requires="x14">
            <control shapeId="1058" r:id="rId22" name="Check Box 34">
              <controlPr locked="0" defaultSize="0" autoFill="0" autoLine="0" autoPict="0">
                <anchor moveWithCells="1">
                  <from>
                    <xdr:col>6</xdr:col>
                    <xdr:colOff>792480</xdr:colOff>
                    <xdr:row>33</xdr:row>
                    <xdr:rowOff>68580</xdr:rowOff>
                  </from>
                  <to>
                    <xdr:col>7</xdr:col>
                    <xdr:colOff>114300</xdr:colOff>
                    <xdr:row>33</xdr:row>
                    <xdr:rowOff>274320</xdr:rowOff>
                  </to>
                </anchor>
              </controlPr>
            </control>
          </mc:Choice>
        </mc:AlternateContent>
        <mc:AlternateContent xmlns:mc="http://schemas.openxmlformats.org/markup-compatibility/2006">
          <mc:Choice Requires="x14">
            <control shapeId="1060" r:id="rId23" name="Check Box 36">
              <controlPr locked="0" defaultSize="0" autoFill="0" autoLine="0" autoPict="0">
                <anchor moveWithCells="1">
                  <from>
                    <xdr:col>7</xdr:col>
                    <xdr:colOff>754380</xdr:colOff>
                    <xdr:row>33</xdr:row>
                    <xdr:rowOff>68580</xdr:rowOff>
                  </from>
                  <to>
                    <xdr:col>8</xdr:col>
                    <xdr:colOff>99060</xdr:colOff>
                    <xdr:row>33</xdr:row>
                    <xdr:rowOff>274320</xdr:rowOff>
                  </to>
                </anchor>
              </controlPr>
            </control>
          </mc:Choice>
        </mc:AlternateContent>
        <mc:AlternateContent xmlns:mc="http://schemas.openxmlformats.org/markup-compatibility/2006">
          <mc:Choice Requires="x14">
            <control shapeId="1061" r:id="rId24" name="Check Box 37">
              <controlPr locked="0" defaultSize="0" autoFill="0" autoLine="0" autoPict="0">
                <anchor moveWithCells="1">
                  <from>
                    <xdr:col>4</xdr:col>
                    <xdr:colOff>30480</xdr:colOff>
                    <xdr:row>40</xdr:row>
                    <xdr:rowOff>60960</xdr:rowOff>
                  </from>
                  <to>
                    <xdr:col>4</xdr:col>
                    <xdr:colOff>342900</xdr:colOff>
                    <xdr:row>40</xdr:row>
                    <xdr:rowOff>289560</xdr:rowOff>
                  </to>
                </anchor>
              </controlPr>
            </control>
          </mc:Choice>
        </mc:AlternateContent>
        <mc:AlternateContent xmlns:mc="http://schemas.openxmlformats.org/markup-compatibility/2006">
          <mc:Choice Requires="x14">
            <control shapeId="1092" r:id="rId25" name="Check Box 68">
              <controlPr locked="0" defaultSize="0" autoFill="0" autoLine="0" autoPict="0">
                <anchor moveWithCells="1">
                  <from>
                    <xdr:col>5</xdr:col>
                    <xdr:colOff>60960</xdr:colOff>
                    <xdr:row>21</xdr:row>
                    <xdr:rowOff>68580</xdr:rowOff>
                  </from>
                  <to>
                    <xdr:col>5</xdr:col>
                    <xdr:colOff>381000</xdr:colOff>
                    <xdr:row>21</xdr:row>
                    <xdr:rowOff>274320</xdr:rowOff>
                  </to>
                </anchor>
              </controlPr>
            </control>
          </mc:Choice>
        </mc:AlternateContent>
        <mc:AlternateContent xmlns:mc="http://schemas.openxmlformats.org/markup-compatibility/2006">
          <mc:Choice Requires="x14">
            <control shapeId="1093" r:id="rId26" name="Check Box 69">
              <controlPr locked="0" defaultSize="0" autoFill="0" autoLine="0" autoPict="0">
                <anchor moveWithCells="1">
                  <from>
                    <xdr:col>6</xdr:col>
                    <xdr:colOff>38100</xdr:colOff>
                    <xdr:row>21</xdr:row>
                    <xdr:rowOff>68580</xdr:rowOff>
                  </from>
                  <to>
                    <xdr:col>6</xdr:col>
                    <xdr:colOff>365760</xdr:colOff>
                    <xdr:row>21</xdr:row>
                    <xdr:rowOff>274320</xdr:rowOff>
                  </to>
                </anchor>
              </controlPr>
            </control>
          </mc:Choice>
        </mc:AlternateContent>
        <mc:AlternateContent xmlns:mc="http://schemas.openxmlformats.org/markup-compatibility/2006">
          <mc:Choice Requires="x14">
            <control shapeId="1094" r:id="rId27" name="Check Box 70">
              <controlPr locked="0" defaultSize="0" autoFill="0" autoLine="0" autoPict="0">
                <anchor moveWithCells="1">
                  <from>
                    <xdr:col>7</xdr:col>
                    <xdr:colOff>38100</xdr:colOff>
                    <xdr:row>21</xdr:row>
                    <xdr:rowOff>68580</xdr:rowOff>
                  </from>
                  <to>
                    <xdr:col>7</xdr:col>
                    <xdr:colOff>342900</xdr:colOff>
                    <xdr:row>21</xdr:row>
                    <xdr:rowOff>274320</xdr:rowOff>
                  </to>
                </anchor>
              </controlPr>
            </control>
          </mc:Choice>
        </mc:AlternateContent>
        <mc:AlternateContent xmlns:mc="http://schemas.openxmlformats.org/markup-compatibility/2006">
          <mc:Choice Requires="x14">
            <control shapeId="1095" r:id="rId28" name="Check Box 71">
              <controlPr locked="0" defaultSize="0" autoFill="0" autoLine="0" autoPict="0">
                <anchor moveWithCells="1">
                  <from>
                    <xdr:col>11</xdr:col>
                    <xdr:colOff>83820</xdr:colOff>
                    <xdr:row>21</xdr:row>
                    <xdr:rowOff>68580</xdr:rowOff>
                  </from>
                  <to>
                    <xdr:col>11</xdr:col>
                    <xdr:colOff>411480</xdr:colOff>
                    <xdr:row>21</xdr:row>
                    <xdr:rowOff>274320</xdr:rowOff>
                  </to>
                </anchor>
              </controlPr>
            </control>
          </mc:Choice>
        </mc:AlternateContent>
        <mc:AlternateContent xmlns:mc="http://schemas.openxmlformats.org/markup-compatibility/2006">
          <mc:Choice Requires="x14">
            <control shapeId="1096" r:id="rId29" name="Check Box 72">
              <controlPr locked="0" defaultSize="0" autoFill="0" autoLine="0" autoPict="0">
                <anchor moveWithCells="1">
                  <from>
                    <xdr:col>12</xdr:col>
                    <xdr:colOff>121920</xdr:colOff>
                    <xdr:row>21</xdr:row>
                    <xdr:rowOff>68580</xdr:rowOff>
                  </from>
                  <to>
                    <xdr:col>12</xdr:col>
                    <xdr:colOff>441960</xdr:colOff>
                    <xdr:row>21</xdr:row>
                    <xdr:rowOff>274320</xdr:rowOff>
                  </to>
                </anchor>
              </controlPr>
            </control>
          </mc:Choice>
        </mc:AlternateContent>
        <mc:AlternateContent xmlns:mc="http://schemas.openxmlformats.org/markup-compatibility/2006">
          <mc:Choice Requires="x14">
            <control shapeId="1097" r:id="rId30" name="Check Box 73">
              <controlPr locked="0" defaultSize="0" autoFill="0" autoLine="0" autoPict="0">
                <anchor moveWithCells="1">
                  <from>
                    <xdr:col>3</xdr:col>
                    <xdr:colOff>60960</xdr:colOff>
                    <xdr:row>23</xdr:row>
                    <xdr:rowOff>38100</xdr:rowOff>
                  </from>
                  <to>
                    <xdr:col>3</xdr:col>
                    <xdr:colOff>381000</xdr:colOff>
                    <xdr:row>23</xdr:row>
                    <xdr:rowOff>251460</xdr:rowOff>
                  </to>
                </anchor>
              </controlPr>
            </control>
          </mc:Choice>
        </mc:AlternateContent>
        <mc:AlternateContent xmlns:mc="http://schemas.openxmlformats.org/markup-compatibility/2006">
          <mc:Choice Requires="x14">
            <control shapeId="1098" r:id="rId31" name="Check Box 74">
              <controlPr locked="0" defaultSize="0" autoFill="0" autoLine="0" autoPict="0">
                <anchor moveWithCells="1">
                  <from>
                    <xdr:col>3</xdr:col>
                    <xdr:colOff>60960</xdr:colOff>
                    <xdr:row>24</xdr:row>
                    <xdr:rowOff>38100</xdr:rowOff>
                  </from>
                  <to>
                    <xdr:col>3</xdr:col>
                    <xdr:colOff>381000</xdr:colOff>
                    <xdr:row>24</xdr:row>
                    <xdr:rowOff>251460</xdr:rowOff>
                  </to>
                </anchor>
              </controlPr>
            </control>
          </mc:Choice>
        </mc:AlternateContent>
        <mc:AlternateContent xmlns:mc="http://schemas.openxmlformats.org/markup-compatibility/2006">
          <mc:Choice Requires="x14">
            <control shapeId="1099" r:id="rId32" name="Check Box 75">
              <controlPr locked="0" defaultSize="0" autoFill="0" autoLine="0" autoPict="0">
                <anchor moveWithCells="1">
                  <from>
                    <xdr:col>3</xdr:col>
                    <xdr:colOff>60960</xdr:colOff>
                    <xdr:row>26</xdr:row>
                    <xdr:rowOff>38100</xdr:rowOff>
                  </from>
                  <to>
                    <xdr:col>3</xdr:col>
                    <xdr:colOff>381000</xdr:colOff>
                    <xdr:row>26</xdr:row>
                    <xdr:rowOff>251460</xdr:rowOff>
                  </to>
                </anchor>
              </controlPr>
            </control>
          </mc:Choice>
        </mc:AlternateContent>
        <mc:AlternateContent xmlns:mc="http://schemas.openxmlformats.org/markup-compatibility/2006">
          <mc:Choice Requires="x14">
            <control shapeId="1103" r:id="rId33" name="Check Box 79">
              <controlPr locked="0" defaultSize="0" autoFill="0" autoLine="0" autoPict="0">
                <anchor moveWithCells="1">
                  <from>
                    <xdr:col>3</xdr:col>
                    <xdr:colOff>60960</xdr:colOff>
                    <xdr:row>25</xdr:row>
                    <xdr:rowOff>38100</xdr:rowOff>
                  </from>
                  <to>
                    <xdr:col>3</xdr:col>
                    <xdr:colOff>381000</xdr:colOff>
                    <xdr:row>25</xdr:row>
                    <xdr:rowOff>251460</xdr:rowOff>
                  </to>
                </anchor>
              </controlPr>
            </control>
          </mc:Choice>
        </mc:AlternateContent>
        <mc:AlternateContent xmlns:mc="http://schemas.openxmlformats.org/markup-compatibility/2006">
          <mc:Choice Requires="x14">
            <control shapeId="1104" r:id="rId34" name="Check Box 80">
              <controlPr locked="0" defaultSize="0" autoFill="0" autoLine="0" autoPict="0">
                <anchor moveWithCells="1">
                  <from>
                    <xdr:col>3</xdr:col>
                    <xdr:colOff>60960</xdr:colOff>
                    <xdr:row>27</xdr:row>
                    <xdr:rowOff>45720</xdr:rowOff>
                  </from>
                  <to>
                    <xdr:col>3</xdr:col>
                    <xdr:colOff>381000</xdr:colOff>
                    <xdr:row>27</xdr:row>
                    <xdr:rowOff>259080</xdr:rowOff>
                  </to>
                </anchor>
              </controlPr>
            </control>
          </mc:Choice>
        </mc:AlternateContent>
        <mc:AlternateContent xmlns:mc="http://schemas.openxmlformats.org/markup-compatibility/2006">
          <mc:Choice Requires="x14">
            <control shapeId="1105" r:id="rId35" name="Check Box 81">
              <controlPr locked="0" defaultSize="0" autoFill="0" autoLine="0" autoPict="0">
                <anchor moveWithCells="1">
                  <from>
                    <xdr:col>5</xdr:col>
                    <xdr:colOff>411480</xdr:colOff>
                    <xdr:row>27</xdr:row>
                    <xdr:rowOff>45720</xdr:rowOff>
                  </from>
                  <to>
                    <xdr:col>6</xdr:col>
                    <xdr:colOff>99060</xdr:colOff>
                    <xdr:row>27</xdr:row>
                    <xdr:rowOff>259080</xdr:rowOff>
                  </to>
                </anchor>
              </controlPr>
            </control>
          </mc:Choice>
        </mc:AlternateContent>
        <mc:AlternateContent xmlns:mc="http://schemas.openxmlformats.org/markup-compatibility/2006">
          <mc:Choice Requires="x14">
            <control shapeId="1106" r:id="rId36" name="Check Box 82">
              <controlPr locked="0" defaultSize="0" autoFill="0" autoLine="0" autoPict="0">
                <anchor moveWithCells="1">
                  <from>
                    <xdr:col>8</xdr:col>
                    <xdr:colOff>0</xdr:colOff>
                    <xdr:row>27</xdr:row>
                    <xdr:rowOff>38100</xdr:rowOff>
                  </from>
                  <to>
                    <xdr:col>8</xdr:col>
                    <xdr:colOff>304800</xdr:colOff>
                    <xdr:row>27</xdr:row>
                    <xdr:rowOff>266700</xdr:rowOff>
                  </to>
                </anchor>
              </controlPr>
            </control>
          </mc:Choice>
        </mc:AlternateContent>
        <mc:AlternateContent xmlns:mc="http://schemas.openxmlformats.org/markup-compatibility/2006">
          <mc:Choice Requires="x14">
            <control shapeId="1107" r:id="rId37" name="Check Box 83">
              <controlPr locked="0" defaultSize="0" autoFill="0" autoLine="0" autoPict="0">
                <anchor moveWithCells="1">
                  <from>
                    <xdr:col>13</xdr:col>
                    <xdr:colOff>60960</xdr:colOff>
                    <xdr:row>27</xdr:row>
                    <xdr:rowOff>45720</xdr:rowOff>
                  </from>
                  <to>
                    <xdr:col>13</xdr:col>
                    <xdr:colOff>381000</xdr:colOff>
                    <xdr:row>27</xdr:row>
                    <xdr:rowOff>259080</xdr:rowOff>
                  </to>
                </anchor>
              </controlPr>
            </control>
          </mc:Choice>
        </mc:AlternateContent>
        <mc:AlternateContent xmlns:mc="http://schemas.openxmlformats.org/markup-compatibility/2006">
          <mc:Choice Requires="x14">
            <control shapeId="1121" r:id="rId38" name="Check Box 97">
              <controlPr locked="0" defaultSize="0" autoFill="0" autoLine="0" autoPict="0">
                <anchor moveWithCells="1">
                  <from>
                    <xdr:col>9</xdr:col>
                    <xdr:colOff>76200</xdr:colOff>
                    <xdr:row>9</xdr:row>
                    <xdr:rowOff>228600</xdr:rowOff>
                  </from>
                  <to>
                    <xdr:col>9</xdr:col>
                    <xdr:colOff>403860</xdr:colOff>
                    <xdr:row>9</xdr:row>
                    <xdr:rowOff>449580</xdr:rowOff>
                  </to>
                </anchor>
              </controlPr>
            </control>
          </mc:Choice>
        </mc:AlternateContent>
        <mc:AlternateContent xmlns:mc="http://schemas.openxmlformats.org/markup-compatibility/2006">
          <mc:Choice Requires="x14">
            <control shapeId="1122" r:id="rId39" name="Check Box 98">
              <controlPr locked="0" defaultSize="0" autoFill="0" autoLine="0" autoPict="0">
                <anchor moveWithCells="1">
                  <from>
                    <xdr:col>10</xdr:col>
                    <xdr:colOff>45720</xdr:colOff>
                    <xdr:row>9</xdr:row>
                    <xdr:rowOff>228600</xdr:rowOff>
                  </from>
                  <to>
                    <xdr:col>10</xdr:col>
                    <xdr:colOff>365760</xdr:colOff>
                    <xdr:row>9</xdr:row>
                    <xdr:rowOff>449580</xdr:rowOff>
                  </to>
                </anchor>
              </controlPr>
            </control>
          </mc:Choice>
        </mc:AlternateContent>
        <mc:AlternateContent xmlns:mc="http://schemas.openxmlformats.org/markup-compatibility/2006">
          <mc:Choice Requires="x14">
            <control shapeId="1132" r:id="rId40" name="Check Box 108">
              <controlPr defaultSize="0" autoFill="0" autoLine="0" autoPict="0">
                <anchor moveWithCells="1">
                  <from>
                    <xdr:col>7</xdr:col>
                    <xdr:colOff>30480</xdr:colOff>
                    <xdr:row>26</xdr:row>
                    <xdr:rowOff>22860</xdr:rowOff>
                  </from>
                  <to>
                    <xdr:col>7</xdr:col>
                    <xdr:colOff>266700</xdr:colOff>
                    <xdr:row>26</xdr:row>
                    <xdr:rowOff>297180</xdr:rowOff>
                  </to>
                </anchor>
              </controlPr>
            </control>
          </mc:Choice>
        </mc:AlternateContent>
        <mc:AlternateContent xmlns:mc="http://schemas.openxmlformats.org/markup-compatibility/2006">
          <mc:Choice Requires="x14">
            <control shapeId="1133" r:id="rId41" name="Check Box 109">
              <controlPr defaultSize="0" autoFill="0" autoLine="0" autoPict="0">
                <anchor moveWithCells="1">
                  <from>
                    <xdr:col>9</xdr:col>
                    <xdr:colOff>7620</xdr:colOff>
                    <xdr:row>26</xdr:row>
                    <xdr:rowOff>22860</xdr:rowOff>
                  </from>
                  <to>
                    <xdr:col>9</xdr:col>
                    <xdr:colOff>251460</xdr:colOff>
                    <xdr:row>26</xdr:row>
                    <xdr:rowOff>297180</xdr:rowOff>
                  </to>
                </anchor>
              </controlPr>
            </control>
          </mc:Choice>
        </mc:AlternateContent>
        <mc:AlternateContent xmlns:mc="http://schemas.openxmlformats.org/markup-compatibility/2006">
          <mc:Choice Requires="x14">
            <control shapeId="1136" r:id="rId42" name="Option Button 112">
              <controlPr locked="0" defaultSize="0" autoFill="0" autoLine="0" autoPict="0">
                <anchor moveWithCells="1">
                  <from>
                    <xdr:col>8</xdr:col>
                    <xdr:colOff>83820</xdr:colOff>
                    <xdr:row>17</xdr:row>
                    <xdr:rowOff>38100</xdr:rowOff>
                  </from>
                  <to>
                    <xdr:col>8</xdr:col>
                    <xdr:colOff>411480</xdr:colOff>
                    <xdr:row>17</xdr:row>
                    <xdr:rowOff>251460</xdr:rowOff>
                  </to>
                </anchor>
              </controlPr>
            </control>
          </mc:Choice>
        </mc:AlternateContent>
        <mc:AlternateContent xmlns:mc="http://schemas.openxmlformats.org/markup-compatibility/2006">
          <mc:Choice Requires="x14">
            <control shapeId="1137" r:id="rId43" name="Option Button 113">
              <controlPr locked="0" defaultSize="0" autoFill="0" autoLine="0" autoPict="0">
                <anchor moveWithCells="1">
                  <from>
                    <xdr:col>8</xdr:col>
                    <xdr:colOff>83820</xdr:colOff>
                    <xdr:row>18</xdr:row>
                    <xdr:rowOff>38100</xdr:rowOff>
                  </from>
                  <to>
                    <xdr:col>8</xdr:col>
                    <xdr:colOff>403860</xdr:colOff>
                    <xdr:row>18</xdr:row>
                    <xdr:rowOff>251460</xdr:rowOff>
                  </to>
                </anchor>
              </controlPr>
            </control>
          </mc:Choice>
        </mc:AlternateContent>
        <mc:AlternateContent xmlns:mc="http://schemas.openxmlformats.org/markup-compatibility/2006">
          <mc:Choice Requires="x14">
            <control shapeId="1138" r:id="rId44" name="Check Box 114">
              <controlPr locked="0" defaultSize="0" autoFill="0" autoLine="0" autoPict="0">
                <anchor moveWithCells="1">
                  <from>
                    <xdr:col>9</xdr:col>
                    <xdr:colOff>68580</xdr:colOff>
                    <xdr:row>16</xdr:row>
                    <xdr:rowOff>38100</xdr:rowOff>
                  </from>
                  <to>
                    <xdr:col>9</xdr:col>
                    <xdr:colOff>381000</xdr:colOff>
                    <xdr:row>16</xdr:row>
                    <xdr:rowOff>266700</xdr:rowOff>
                  </to>
                </anchor>
              </controlPr>
            </control>
          </mc:Choice>
        </mc:AlternateContent>
        <mc:AlternateContent xmlns:mc="http://schemas.openxmlformats.org/markup-compatibility/2006">
          <mc:Choice Requires="x14">
            <control shapeId="1139" r:id="rId45" name="Check Box 115">
              <controlPr locked="0" defaultSize="0" autoFill="0" autoLine="0" autoPict="0">
                <anchor moveWithCells="1">
                  <from>
                    <xdr:col>12</xdr:col>
                    <xdr:colOff>0</xdr:colOff>
                    <xdr:row>16</xdr:row>
                    <xdr:rowOff>38100</xdr:rowOff>
                  </from>
                  <to>
                    <xdr:col>12</xdr:col>
                    <xdr:colOff>312420</xdr:colOff>
                    <xdr:row>16</xdr:row>
                    <xdr:rowOff>266700</xdr:rowOff>
                  </to>
                </anchor>
              </controlPr>
            </control>
          </mc:Choice>
        </mc:AlternateContent>
        <mc:AlternateContent xmlns:mc="http://schemas.openxmlformats.org/markup-compatibility/2006">
          <mc:Choice Requires="x14">
            <control shapeId="1140" r:id="rId46" name="Check Box 116">
              <controlPr defaultSize="0" autoFill="0" autoLine="0" autoPict="0">
                <anchor moveWithCells="1">
                  <from>
                    <xdr:col>13</xdr:col>
                    <xdr:colOff>198120</xdr:colOff>
                    <xdr:row>21</xdr:row>
                    <xdr:rowOff>45720</xdr:rowOff>
                  </from>
                  <to>
                    <xdr:col>13</xdr:col>
                    <xdr:colOff>518160</xdr:colOff>
                    <xdr:row>21</xdr:row>
                    <xdr:rowOff>274320</xdr:rowOff>
                  </to>
                </anchor>
              </controlPr>
            </control>
          </mc:Choice>
        </mc:AlternateContent>
        <mc:AlternateContent xmlns:mc="http://schemas.openxmlformats.org/markup-compatibility/2006">
          <mc:Choice Requires="x14">
            <control shapeId="1141" r:id="rId47" name="Check Box 117">
              <controlPr defaultSize="0" autoFill="0" autoLine="0" autoPict="0">
                <anchor moveWithCells="1">
                  <from>
                    <xdr:col>4</xdr:col>
                    <xdr:colOff>822960</xdr:colOff>
                    <xdr:row>23</xdr:row>
                    <xdr:rowOff>45720</xdr:rowOff>
                  </from>
                  <to>
                    <xdr:col>5</xdr:col>
                    <xdr:colOff>213360</xdr:colOff>
                    <xdr:row>23</xdr:row>
                    <xdr:rowOff>259080</xdr:rowOff>
                  </to>
                </anchor>
              </controlPr>
            </control>
          </mc:Choice>
        </mc:AlternateContent>
        <mc:AlternateContent xmlns:mc="http://schemas.openxmlformats.org/markup-compatibility/2006">
          <mc:Choice Requires="x14">
            <control shapeId="1142" r:id="rId48" name="Check Box 118">
              <controlPr defaultSize="0" autoFill="0" autoLine="0" autoPict="0">
                <anchor moveWithCells="1">
                  <from>
                    <xdr:col>7</xdr:col>
                    <xdr:colOff>83820</xdr:colOff>
                    <xdr:row>23</xdr:row>
                    <xdr:rowOff>45720</xdr:rowOff>
                  </from>
                  <to>
                    <xdr:col>7</xdr:col>
                    <xdr:colOff>403860</xdr:colOff>
                    <xdr:row>23</xdr:row>
                    <xdr:rowOff>259080</xdr:rowOff>
                  </to>
                </anchor>
              </controlPr>
            </control>
          </mc:Choice>
        </mc:AlternateContent>
        <mc:AlternateContent xmlns:mc="http://schemas.openxmlformats.org/markup-compatibility/2006">
          <mc:Choice Requires="x14">
            <control shapeId="1143" r:id="rId49" name="Check Box 119">
              <controlPr defaultSize="0" autoFill="0" autoLine="0" autoPict="0">
                <anchor moveWithCells="1">
                  <from>
                    <xdr:col>6</xdr:col>
                    <xdr:colOff>220980</xdr:colOff>
                    <xdr:row>23</xdr:row>
                    <xdr:rowOff>45720</xdr:rowOff>
                  </from>
                  <to>
                    <xdr:col>6</xdr:col>
                    <xdr:colOff>533400</xdr:colOff>
                    <xdr:row>23</xdr:row>
                    <xdr:rowOff>259080</xdr:rowOff>
                  </to>
                </anchor>
              </controlPr>
            </control>
          </mc:Choice>
        </mc:AlternateContent>
        <mc:AlternateContent xmlns:mc="http://schemas.openxmlformats.org/markup-compatibility/2006">
          <mc:Choice Requires="x14">
            <control shapeId="1144" r:id="rId50" name="Check Box 120">
              <controlPr defaultSize="0" autoFill="0" autoLine="0" autoPict="0">
                <anchor moveWithCells="1">
                  <from>
                    <xdr:col>8</xdr:col>
                    <xdr:colOff>259080</xdr:colOff>
                    <xdr:row>23</xdr:row>
                    <xdr:rowOff>45720</xdr:rowOff>
                  </from>
                  <to>
                    <xdr:col>8</xdr:col>
                    <xdr:colOff>571500</xdr:colOff>
                    <xdr:row>23</xdr:row>
                    <xdr:rowOff>259080</xdr:rowOff>
                  </to>
                </anchor>
              </controlPr>
            </control>
          </mc:Choice>
        </mc:AlternateContent>
        <mc:AlternateContent xmlns:mc="http://schemas.openxmlformats.org/markup-compatibility/2006">
          <mc:Choice Requires="x14">
            <control shapeId="1145" r:id="rId51" name="Check Box 121">
              <controlPr defaultSize="0" autoFill="0" autoLine="0" autoPict="0">
                <anchor moveWithCells="1">
                  <from>
                    <xdr:col>9</xdr:col>
                    <xdr:colOff>609600</xdr:colOff>
                    <xdr:row>23</xdr:row>
                    <xdr:rowOff>45720</xdr:rowOff>
                  </from>
                  <to>
                    <xdr:col>10</xdr:col>
                    <xdr:colOff>30480</xdr:colOff>
                    <xdr:row>23</xdr:row>
                    <xdr:rowOff>259080</xdr:rowOff>
                  </to>
                </anchor>
              </controlPr>
            </control>
          </mc:Choice>
        </mc:AlternateContent>
        <mc:AlternateContent xmlns:mc="http://schemas.openxmlformats.org/markup-compatibility/2006">
          <mc:Choice Requires="x14">
            <control shapeId="1146" r:id="rId52" name="Check Box 122">
              <controlPr defaultSize="0" autoFill="0" autoLine="0" autoPict="0">
                <anchor moveWithCells="1">
                  <from>
                    <xdr:col>12</xdr:col>
                    <xdr:colOff>7620</xdr:colOff>
                    <xdr:row>26</xdr:row>
                    <xdr:rowOff>45720</xdr:rowOff>
                  </from>
                  <to>
                    <xdr:col>12</xdr:col>
                    <xdr:colOff>327660</xdr:colOff>
                    <xdr:row>26</xdr:row>
                    <xdr:rowOff>259080</xdr:rowOff>
                  </to>
                </anchor>
              </controlPr>
            </control>
          </mc:Choice>
        </mc:AlternateContent>
        <mc:AlternateContent xmlns:mc="http://schemas.openxmlformats.org/markup-compatibility/2006">
          <mc:Choice Requires="x14">
            <control shapeId="1147" r:id="rId53" name="Check Box 123">
              <controlPr locked="0" defaultSize="0" autoFill="0" autoLine="0" autoPict="0">
                <anchor moveWithCells="1">
                  <from>
                    <xdr:col>9</xdr:col>
                    <xdr:colOff>7620</xdr:colOff>
                    <xdr:row>27</xdr:row>
                    <xdr:rowOff>45720</xdr:rowOff>
                  </from>
                  <to>
                    <xdr:col>9</xdr:col>
                    <xdr:colOff>327660</xdr:colOff>
                    <xdr:row>27</xdr:row>
                    <xdr:rowOff>259080</xdr:rowOff>
                  </to>
                </anchor>
              </controlPr>
            </control>
          </mc:Choice>
        </mc:AlternateContent>
        <mc:AlternateContent xmlns:mc="http://schemas.openxmlformats.org/markup-compatibility/2006">
          <mc:Choice Requires="x14">
            <control shapeId="1148" r:id="rId54" name="Check Box 124">
              <controlPr defaultSize="0" autoFill="0" autoLine="0" autoPict="0">
                <anchor moveWithCells="1">
                  <from>
                    <xdr:col>6</xdr:col>
                    <xdr:colOff>800100</xdr:colOff>
                    <xdr:row>29</xdr:row>
                    <xdr:rowOff>83820</xdr:rowOff>
                  </from>
                  <to>
                    <xdr:col>7</xdr:col>
                    <xdr:colOff>114300</xdr:colOff>
                    <xdr:row>29</xdr:row>
                    <xdr:rowOff>373380</xdr:rowOff>
                  </to>
                </anchor>
              </controlPr>
            </control>
          </mc:Choice>
        </mc:AlternateContent>
        <mc:AlternateContent xmlns:mc="http://schemas.openxmlformats.org/markup-compatibility/2006">
          <mc:Choice Requires="x14">
            <control shapeId="1149" r:id="rId55" name="Check Box 125">
              <controlPr locked="0" defaultSize="0" autoFill="0" autoLine="0" autoPict="0">
                <anchor moveWithCells="1">
                  <from>
                    <xdr:col>6</xdr:col>
                    <xdr:colOff>60960</xdr:colOff>
                    <xdr:row>31</xdr:row>
                    <xdr:rowOff>45720</xdr:rowOff>
                  </from>
                  <to>
                    <xdr:col>6</xdr:col>
                    <xdr:colOff>381000</xdr:colOff>
                    <xdr:row>31</xdr:row>
                    <xdr:rowOff>259080</xdr:rowOff>
                  </to>
                </anchor>
              </controlPr>
            </control>
          </mc:Choice>
        </mc:AlternateContent>
        <mc:AlternateContent xmlns:mc="http://schemas.openxmlformats.org/markup-compatibility/2006">
          <mc:Choice Requires="x14">
            <control shapeId="1151" r:id="rId56" name="Check Box 127">
              <controlPr locked="0" defaultSize="0" autoFill="0" autoLine="0" autoPict="0">
                <anchor moveWithCells="1">
                  <from>
                    <xdr:col>6</xdr:col>
                    <xdr:colOff>800100</xdr:colOff>
                    <xdr:row>30</xdr:row>
                    <xdr:rowOff>38100</xdr:rowOff>
                  </from>
                  <to>
                    <xdr:col>7</xdr:col>
                    <xdr:colOff>114300</xdr:colOff>
                    <xdr:row>30</xdr:row>
                    <xdr:rowOff>251460</xdr:rowOff>
                  </to>
                </anchor>
              </controlPr>
            </control>
          </mc:Choice>
        </mc:AlternateContent>
        <mc:AlternateContent xmlns:mc="http://schemas.openxmlformats.org/markup-compatibility/2006">
          <mc:Choice Requires="x14">
            <control shapeId="1152" r:id="rId57" name="Check Box 128">
              <controlPr defaultSize="0" autoFill="0" autoLine="0" autoPict="0">
                <anchor moveWithCells="1">
                  <from>
                    <xdr:col>8</xdr:col>
                    <xdr:colOff>30480</xdr:colOff>
                    <xdr:row>31</xdr:row>
                    <xdr:rowOff>60960</xdr:rowOff>
                  </from>
                  <to>
                    <xdr:col>8</xdr:col>
                    <xdr:colOff>342900</xdr:colOff>
                    <xdr:row>31</xdr:row>
                    <xdr:rowOff>274320</xdr:rowOff>
                  </to>
                </anchor>
              </controlPr>
            </control>
          </mc:Choice>
        </mc:AlternateContent>
        <mc:AlternateContent xmlns:mc="http://schemas.openxmlformats.org/markup-compatibility/2006">
          <mc:Choice Requires="x14">
            <control shapeId="1153" r:id="rId58" name="Check Box 129">
              <controlPr defaultSize="0" autoFill="0" autoLine="0" autoPict="0">
                <anchor moveWithCells="1">
                  <from>
                    <xdr:col>9</xdr:col>
                    <xdr:colOff>678180</xdr:colOff>
                    <xdr:row>31</xdr:row>
                    <xdr:rowOff>68580</xdr:rowOff>
                  </from>
                  <to>
                    <xdr:col>10</xdr:col>
                    <xdr:colOff>83820</xdr:colOff>
                    <xdr:row>31</xdr:row>
                    <xdr:rowOff>297180</xdr:rowOff>
                  </to>
                </anchor>
              </controlPr>
            </control>
          </mc:Choice>
        </mc:AlternateContent>
        <mc:AlternateContent xmlns:mc="http://schemas.openxmlformats.org/markup-compatibility/2006">
          <mc:Choice Requires="x14">
            <control shapeId="1154" r:id="rId59" name="Check Box 130">
              <controlPr defaultSize="0" autoFill="0" autoLine="0" autoPict="0">
                <anchor moveWithCells="1">
                  <from>
                    <xdr:col>13</xdr:col>
                    <xdr:colOff>30480</xdr:colOff>
                    <xdr:row>31</xdr:row>
                    <xdr:rowOff>45720</xdr:rowOff>
                  </from>
                  <to>
                    <xdr:col>13</xdr:col>
                    <xdr:colOff>342900</xdr:colOff>
                    <xdr:row>31</xdr:row>
                    <xdr:rowOff>259080</xdr:rowOff>
                  </to>
                </anchor>
              </controlPr>
            </control>
          </mc:Choice>
        </mc:AlternateContent>
        <mc:AlternateContent xmlns:mc="http://schemas.openxmlformats.org/markup-compatibility/2006">
          <mc:Choice Requires="x14">
            <control shapeId="1156" r:id="rId60" name="Check Box 132">
              <controlPr locked="0" defaultSize="0" autoFill="0" autoLine="0" autoPict="0">
                <anchor moveWithCells="1">
                  <from>
                    <xdr:col>8</xdr:col>
                    <xdr:colOff>723900</xdr:colOff>
                    <xdr:row>33</xdr:row>
                    <xdr:rowOff>68580</xdr:rowOff>
                  </from>
                  <to>
                    <xdr:col>9</xdr:col>
                    <xdr:colOff>99060</xdr:colOff>
                    <xdr:row>33</xdr:row>
                    <xdr:rowOff>274320</xdr:rowOff>
                  </to>
                </anchor>
              </controlPr>
            </control>
          </mc:Choice>
        </mc:AlternateContent>
        <mc:AlternateContent xmlns:mc="http://schemas.openxmlformats.org/markup-compatibility/2006">
          <mc:Choice Requires="x14">
            <control shapeId="1157" r:id="rId61" name="Check Box 133">
              <controlPr locked="0" defaultSize="0" autoFill="0" autoLine="0" autoPict="0">
                <anchor moveWithCells="1">
                  <from>
                    <xdr:col>11</xdr:col>
                    <xdr:colOff>259080</xdr:colOff>
                    <xdr:row>33</xdr:row>
                    <xdr:rowOff>68580</xdr:rowOff>
                  </from>
                  <to>
                    <xdr:col>11</xdr:col>
                    <xdr:colOff>571500</xdr:colOff>
                    <xdr:row>33</xdr:row>
                    <xdr:rowOff>274320</xdr:rowOff>
                  </to>
                </anchor>
              </controlPr>
            </control>
          </mc:Choice>
        </mc:AlternateContent>
        <mc:AlternateContent xmlns:mc="http://schemas.openxmlformats.org/markup-compatibility/2006">
          <mc:Choice Requires="x14">
            <control shapeId="1158" r:id="rId62" name="Check Box 134">
              <controlPr locked="0" defaultSize="0" autoFill="0" autoLine="0" autoPict="0">
                <anchor moveWithCells="1">
                  <from>
                    <xdr:col>9</xdr:col>
                    <xdr:colOff>678180</xdr:colOff>
                    <xdr:row>33</xdr:row>
                    <xdr:rowOff>68580</xdr:rowOff>
                  </from>
                  <to>
                    <xdr:col>10</xdr:col>
                    <xdr:colOff>83820</xdr:colOff>
                    <xdr:row>33</xdr:row>
                    <xdr:rowOff>274320</xdr:rowOff>
                  </to>
                </anchor>
              </controlPr>
            </control>
          </mc:Choice>
        </mc:AlternateContent>
        <mc:AlternateContent xmlns:mc="http://schemas.openxmlformats.org/markup-compatibility/2006">
          <mc:Choice Requires="x14">
            <control shapeId="1159" r:id="rId63" name="Check Box 135">
              <controlPr locked="0" defaultSize="0" autoFill="0" autoLine="0" autoPict="0">
                <anchor moveWithCells="1">
                  <from>
                    <xdr:col>13</xdr:col>
                    <xdr:colOff>30480</xdr:colOff>
                    <xdr:row>33</xdr:row>
                    <xdr:rowOff>68580</xdr:rowOff>
                  </from>
                  <to>
                    <xdr:col>13</xdr:col>
                    <xdr:colOff>327660</xdr:colOff>
                    <xdr:row>33</xdr:row>
                    <xdr:rowOff>274320</xdr:rowOff>
                  </to>
                </anchor>
              </controlPr>
            </control>
          </mc:Choice>
        </mc:AlternateContent>
        <mc:AlternateContent xmlns:mc="http://schemas.openxmlformats.org/markup-compatibility/2006">
          <mc:Choice Requires="x14">
            <control shapeId="1160" r:id="rId64" name="Check Box 136">
              <controlPr locked="0" defaultSize="0" autoFill="0" autoLine="0" autoPict="0">
                <anchor moveWithCells="1">
                  <from>
                    <xdr:col>4</xdr:col>
                    <xdr:colOff>30480</xdr:colOff>
                    <xdr:row>34</xdr:row>
                    <xdr:rowOff>68580</xdr:rowOff>
                  </from>
                  <to>
                    <xdr:col>4</xdr:col>
                    <xdr:colOff>342900</xdr:colOff>
                    <xdr:row>34</xdr:row>
                    <xdr:rowOff>274320</xdr:rowOff>
                  </to>
                </anchor>
              </controlPr>
            </control>
          </mc:Choice>
        </mc:AlternateContent>
        <mc:AlternateContent xmlns:mc="http://schemas.openxmlformats.org/markup-compatibility/2006">
          <mc:Choice Requires="x14">
            <control shapeId="1161" r:id="rId65" name="Check Box 137">
              <controlPr locked="0" defaultSize="0" autoFill="0" autoLine="0" autoPict="0">
                <anchor moveWithCells="1">
                  <from>
                    <xdr:col>5</xdr:col>
                    <xdr:colOff>388620</xdr:colOff>
                    <xdr:row>34</xdr:row>
                    <xdr:rowOff>68580</xdr:rowOff>
                  </from>
                  <to>
                    <xdr:col>6</xdr:col>
                    <xdr:colOff>99060</xdr:colOff>
                    <xdr:row>34</xdr:row>
                    <xdr:rowOff>274320</xdr:rowOff>
                  </to>
                </anchor>
              </controlPr>
            </control>
          </mc:Choice>
        </mc:AlternateContent>
        <mc:AlternateContent xmlns:mc="http://schemas.openxmlformats.org/markup-compatibility/2006">
          <mc:Choice Requires="x14">
            <control shapeId="1162" r:id="rId66" name="Check Box 138">
              <controlPr locked="0" defaultSize="0" autoFill="0" autoLine="0" autoPict="0">
                <anchor moveWithCells="1">
                  <from>
                    <xdr:col>6</xdr:col>
                    <xdr:colOff>792480</xdr:colOff>
                    <xdr:row>34</xdr:row>
                    <xdr:rowOff>68580</xdr:rowOff>
                  </from>
                  <to>
                    <xdr:col>7</xdr:col>
                    <xdr:colOff>114300</xdr:colOff>
                    <xdr:row>34</xdr:row>
                    <xdr:rowOff>274320</xdr:rowOff>
                  </to>
                </anchor>
              </controlPr>
            </control>
          </mc:Choice>
        </mc:AlternateContent>
        <mc:AlternateContent xmlns:mc="http://schemas.openxmlformats.org/markup-compatibility/2006">
          <mc:Choice Requires="x14">
            <control shapeId="1163" r:id="rId67" name="Check Box 139">
              <controlPr locked="0" defaultSize="0" autoFill="0" autoLine="0" autoPict="0">
                <anchor moveWithCells="1">
                  <from>
                    <xdr:col>7</xdr:col>
                    <xdr:colOff>754380</xdr:colOff>
                    <xdr:row>34</xdr:row>
                    <xdr:rowOff>68580</xdr:rowOff>
                  </from>
                  <to>
                    <xdr:col>8</xdr:col>
                    <xdr:colOff>114300</xdr:colOff>
                    <xdr:row>34</xdr:row>
                    <xdr:rowOff>274320</xdr:rowOff>
                  </to>
                </anchor>
              </controlPr>
            </control>
          </mc:Choice>
        </mc:AlternateContent>
        <mc:AlternateContent xmlns:mc="http://schemas.openxmlformats.org/markup-compatibility/2006">
          <mc:Choice Requires="x14">
            <control shapeId="1164" r:id="rId68" name="Check Box 140">
              <controlPr locked="0" defaultSize="0" autoFill="0" autoLine="0" autoPict="0">
                <anchor moveWithCells="1">
                  <from>
                    <xdr:col>8</xdr:col>
                    <xdr:colOff>723900</xdr:colOff>
                    <xdr:row>34</xdr:row>
                    <xdr:rowOff>68580</xdr:rowOff>
                  </from>
                  <to>
                    <xdr:col>9</xdr:col>
                    <xdr:colOff>121920</xdr:colOff>
                    <xdr:row>34</xdr:row>
                    <xdr:rowOff>274320</xdr:rowOff>
                  </to>
                </anchor>
              </controlPr>
            </control>
          </mc:Choice>
        </mc:AlternateContent>
        <mc:AlternateContent xmlns:mc="http://schemas.openxmlformats.org/markup-compatibility/2006">
          <mc:Choice Requires="x14">
            <control shapeId="1165" r:id="rId69" name="Check Box 141">
              <controlPr locked="0" defaultSize="0" autoFill="0" autoLine="0" autoPict="0">
                <anchor moveWithCells="1">
                  <from>
                    <xdr:col>4</xdr:col>
                    <xdr:colOff>30480</xdr:colOff>
                    <xdr:row>35</xdr:row>
                    <xdr:rowOff>68580</xdr:rowOff>
                  </from>
                  <to>
                    <xdr:col>4</xdr:col>
                    <xdr:colOff>342900</xdr:colOff>
                    <xdr:row>35</xdr:row>
                    <xdr:rowOff>274320</xdr:rowOff>
                  </to>
                </anchor>
              </controlPr>
            </control>
          </mc:Choice>
        </mc:AlternateContent>
        <mc:AlternateContent xmlns:mc="http://schemas.openxmlformats.org/markup-compatibility/2006">
          <mc:Choice Requires="x14">
            <control shapeId="1167" r:id="rId70" name="Check Box 143">
              <controlPr locked="0" defaultSize="0" autoFill="0" autoLine="0" autoPict="0">
                <anchor moveWithCells="1">
                  <from>
                    <xdr:col>5</xdr:col>
                    <xdr:colOff>403860</xdr:colOff>
                    <xdr:row>35</xdr:row>
                    <xdr:rowOff>68580</xdr:rowOff>
                  </from>
                  <to>
                    <xdr:col>6</xdr:col>
                    <xdr:colOff>83820</xdr:colOff>
                    <xdr:row>35</xdr:row>
                    <xdr:rowOff>274320</xdr:rowOff>
                  </to>
                </anchor>
              </controlPr>
            </control>
          </mc:Choice>
        </mc:AlternateContent>
        <mc:AlternateContent xmlns:mc="http://schemas.openxmlformats.org/markup-compatibility/2006">
          <mc:Choice Requires="x14">
            <control shapeId="1168" r:id="rId71" name="Check Box 144">
              <controlPr locked="0" defaultSize="0" autoFill="0" autoLine="0" autoPict="0">
                <anchor moveWithCells="1">
                  <from>
                    <xdr:col>6</xdr:col>
                    <xdr:colOff>800100</xdr:colOff>
                    <xdr:row>35</xdr:row>
                    <xdr:rowOff>68580</xdr:rowOff>
                  </from>
                  <to>
                    <xdr:col>7</xdr:col>
                    <xdr:colOff>121920</xdr:colOff>
                    <xdr:row>35</xdr:row>
                    <xdr:rowOff>274320</xdr:rowOff>
                  </to>
                </anchor>
              </controlPr>
            </control>
          </mc:Choice>
        </mc:AlternateContent>
        <mc:AlternateContent xmlns:mc="http://schemas.openxmlformats.org/markup-compatibility/2006">
          <mc:Choice Requires="x14">
            <control shapeId="1169" r:id="rId72" name="Check Box 145">
              <controlPr locked="0" defaultSize="0" autoFill="0" autoLine="0" autoPict="0">
                <anchor moveWithCells="1">
                  <from>
                    <xdr:col>9</xdr:col>
                    <xdr:colOff>716280</xdr:colOff>
                    <xdr:row>35</xdr:row>
                    <xdr:rowOff>68580</xdr:rowOff>
                  </from>
                  <to>
                    <xdr:col>10</xdr:col>
                    <xdr:colOff>144780</xdr:colOff>
                    <xdr:row>35</xdr:row>
                    <xdr:rowOff>274320</xdr:rowOff>
                  </to>
                </anchor>
              </controlPr>
            </control>
          </mc:Choice>
        </mc:AlternateContent>
        <mc:AlternateContent xmlns:mc="http://schemas.openxmlformats.org/markup-compatibility/2006">
          <mc:Choice Requires="x14">
            <control shapeId="1170" r:id="rId73" name="Check Box 146">
              <controlPr locked="0" defaultSize="0" autoFill="0" autoLine="0" autoPict="0">
                <anchor moveWithCells="1">
                  <from>
                    <xdr:col>4</xdr:col>
                    <xdr:colOff>259080</xdr:colOff>
                    <xdr:row>36</xdr:row>
                    <xdr:rowOff>68580</xdr:rowOff>
                  </from>
                  <to>
                    <xdr:col>4</xdr:col>
                    <xdr:colOff>571500</xdr:colOff>
                    <xdr:row>36</xdr:row>
                    <xdr:rowOff>274320</xdr:rowOff>
                  </to>
                </anchor>
              </controlPr>
            </control>
          </mc:Choice>
        </mc:AlternateContent>
        <mc:AlternateContent xmlns:mc="http://schemas.openxmlformats.org/markup-compatibility/2006">
          <mc:Choice Requires="x14">
            <control shapeId="1171" r:id="rId74" name="Check Box 147">
              <controlPr locked="0" defaultSize="0" autoFill="0" autoLine="0" autoPict="0">
                <anchor moveWithCells="1">
                  <from>
                    <xdr:col>4</xdr:col>
                    <xdr:colOff>259080</xdr:colOff>
                    <xdr:row>37</xdr:row>
                    <xdr:rowOff>68580</xdr:rowOff>
                  </from>
                  <to>
                    <xdr:col>4</xdr:col>
                    <xdr:colOff>571500</xdr:colOff>
                    <xdr:row>37</xdr:row>
                    <xdr:rowOff>274320</xdr:rowOff>
                  </to>
                </anchor>
              </controlPr>
            </control>
          </mc:Choice>
        </mc:AlternateContent>
        <mc:AlternateContent xmlns:mc="http://schemas.openxmlformats.org/markup-compatibility/2006">
          <mc:Choice Requires="x14">
            <control shapeId="1172" r:id="rId75" name="Check Box 148">
              <controlPr locked="0" defaultSize="0" autoFill="0" autoLine="0" autoPict="0">
                <anchor moveWithCells="1">
                  <from>
                    <xdr:col>5</xdr:col>
                    <xdr:colOff>411480</xdr:colOff>
                    <xdr:row>36</xdr:row>
                    <xdr:rowOff>68580</xdr:rowOff>
                  </from>
                  <to>
                    <xdr:col>6</xdr:col>
                    <xdr:colOff>99060</xdr:colOff>
                    <xdr:row>36</xdr:row>
                    <xdr:rowOff>274320</xdr:rowOff>
                  </to>
                </anchor>
              </controlPr>
            </control>
          </mc:Choice>
        </mc:AlternateContent>
        <mc:AlternateContent xmlns:mc="http://schemas.openxmlformats.org/markup-compatibility/2006">
          <mc:Choice Requires="x14">
            <control shapeId="1173" r:id="rId76" name="Check Box 149">
              <controlPr locked="0" defaultSize="0" autoFill="0" autoLine="0" autoPict="0">
                <anchor moveWithCells="1">
                  <from>
                    <xdr:col>6</xdr:col>
                    <xdr:colOff>807720</xdr:colOff>
                    <xdr:row>36</xdr:row>
                    <xdr:rowOff>68580</xdr:rowOff>
                  </from>
                  <to>
                    <xdr:col>7</xdr:col>
                    <xdr:colOff>137160</xdr:colOff>
                    <xdr:row>36</xdr:row>
                    <xdr:rowOff>274320</xdr:rowOff>
                  </to>
                </anchor>
              </controlPr>
            </control>
          </mc:Choice>
        </mc:AlternateContent>
        <mc:AlternateContent xmlns:mc="http://schemas.openxmlformats.org/markup-compatibility/2006">
          <mc:Choice Requires="x14">
            <control shapeId="1174" r:id="rId77" name="Check Box 150">
              <controlPr locked="0" defaultSize="0" autoFill="0" autoLine="0" autoPict="0">
                <anchor moveWithCells="1">
                  <from>
                    <xdr:col>7</xdr:col>
                    <xdr:colOff>769620</xdr:colOff>
                    <xdr:row>36</xdr:row>
                    <xdr:rowOff>68580</xdr:rowOff>
                  </from>
                  <to>
                    <xdr:col>8</xdr:col>
                    <xdr:colOff>137160</xdr:colOff>
                    <xdr:row>36</xdr:row>
                    <xdr:rowOff>274320</xdr:rowOff>
                  </to>
                </anchor>
              </controlPr>
            </control>
          </mc:Choice>
        </mc:AlternateContent>
        <mc:AlternateContent xmlns:mc="http://schemas.openxmlformats.org/markup-compatibility/2006">
          <mc:Choice Requires="x14">
            <control shapeId="1175" r:id="rId78" name="Check Box 151">
              <controlPr locked="0" defaultSize="0" autoFill="0" autoLine="0" autoPict="0">
                <anchor moveWithCells="1">
                  <from>
                    <xdr:col>8</xdr:col>
                    <xdr:colOff>731520</xdr:colOff>
                    <xdr:row>36</xdr:row>
                    <xdr:rowOff>68580</xdr:rowOff>
                  </from>
                  <to>
                    <xdr:col>9</xdr:col>
                    <xdr:colOff>137160</xdr:colOff>
                    <xdr:row>36</xdr:row>
                    <xdr:rowOff>274320</xdr:rowOff>
                  </to>
                </anchor>
              </controlPr>
            </control>
          </mc:Choice>
        </mc:AlternateContent>
        <mc:AlternateContent xmlns:mc="http://schemas.openxmlformats.org/markup-compatibility/2006">
          <mc:Choice Requires="x14">
            <control shapeId="1176" r:id="rId79" name="Check Box 152">
              <controlPr locked="0" defaultSize="0" autoFill="0" autoLine="0" autoPict="0">
                <anchor moveWithCells="1">
                  <from>
                    <xdr:col>9</xdr:col>
                    <xdr:colOff>708660</xdr:colOff>
                    <xdr:row>36</xdr:row>
                    <xdr:rowOff>68580</xdr:rowOff>
                  </from>
                  <to>
                    <xdr:col>10</xdr:col>
                    <xdr:colOff>144780</xdr:colOff>
                    <xdr:row>36</xdr:row>
                    <xdr:rowOff>274320</xdr:rowOff>
                  </to>
                </anchor>
              </controlPr>
            </control>
          </mc:Choice>
        </mc:AlternateContent>
        <mc:AlternateContent xmlns:mc="http://schemas.openxmlformats.org/markup-compatibility/2006">
          <mc:Choice Requires="x14">
            <control shapeId="1177" r:id="rId80" name="Check Box 153">
              <controlPr locked="0" defaultSize="0" autoFill="0" autoLine="0" autoPict="0">
                <anchor moveWithCells="1">
                  <from>
                    <xdr:col>10</xdr:col>
                    <xdr:colOff>708660</xdr:colOff>
                    <xdr:row>36</xdr:row>
                    <xdr:rowOff>68580</xdr:rowOff>
                  </from>
                  <to>
                    <xdr:col>11</xdr:col>
                    <xdr:colOff>144780</xdr:colOff>
                    <xdr:row>36</xdr:row>
                    <xdr:rowOff>274320</xdr:rowOff>
                  </to>
                </anchor>
              </controlPr>
            </control>
          </mc:Choice>
        </mc:AlternateContent>
        <mc:AlternateContent xmlns:mc="http://schemas.openxmlformats.org/markup-compatibility/2006">
          <mc:Choice Requires="x14">
            <control shapeId="1178" r:id="rId81" name="Check Box 154">
              <controlPr locked="0" defaultSize="0" autoFill="0" autoLine="0" autoPict="0">
                <anchor moveWithCells="1">
                  <from>
                    <xdr:col>5</xdr:col>
                    <xdr:colOff>411480</xdr:colOff>
                    <xdr:row>37</xdr:row>
                    <xdr:rowOff>68580</xdr:rowOff>
                  </from>
                  <to>
                    <xdr:col>6</xdr:col>
                    <xdr:colOff>99060</xdr:colOff>
                    <xdr:row>37</xdr:row>
                    <xdr:rowOff>274320</xdr:rowOff>
                  </to>
                </anchor>
              </controlPr>
            </control>
          </mc:Choice>
        </mc:AlternateContent>
        <mc:AlternateContent xmlns:mc="http://schemas.openxmlformats.org/markup-compatibility/2006">
          <mc:Choice Requires="x14">
            <control shapeId="1179" r:id="rId82" name="Check Box 155">
              <controlPr locked="0" defaultSize="0" autoFill="0" autoLine="0" autoPict="0">
                <anchor moveWithCells="1">
                  <from>
                    <xdr:col>6</xdr:col>
                    <xdr:colOff>807720</xdr:colOff>
                    <xdr:row>37</xdr:row>
                    <xdr:rowOff>68580</xdr:rowOff>
                  </from>
                  <to>
                    <xdr:col>7</xdr:col>
                    <xdr:colOff>137160</xdr:colOff>
                    <xdr:row>37</xdr:row>
                    <xdr:rowOff>274320</xdr:rowOff>
                  </to>
                </anchor>
              </controlPr>
            </control>
          </mc:Choice>
        </mc:AlternateContent>
        <mc:AlternateContent xmlns:mc="http://schemas.openxmlformats.org/markup-compatibility/2006">
          <mc:Choice Requires="x14">
            <control shapeId="1180" r:id="rId83" name="Check Box 156">
              <controlPr locked="0" defaultSize="0" autoFill="0" autoLine="0" autoPict="0">
                <anchor moveWithCells="1">
                  <from>
                    <xdr:col>7</xdr:col>
                    <xdr:colOff>769620</xdr:colOff>
                    <xdr:row>37</xdr:row>
                    <xdr:rowOff>68580</xdr:rowOff>
                  </from>
                  <to>
                    <xdr:col>8</xdr:col>
                    <xdr:colOff>137160</xdr:colOff>
                    <xdr:row>37</xdr:row>
                    <xdr:rowOff>274320</xdr:rowOff>
                  </to>
                </anchor>
              </controlPr>
            </control>
          </mc:Choice>
        </mc:AlternateContent>
        <mc:AlternateContent xmlns:mc="http://schemas.openxmlformats.org/markup-compatibility/2006">
          <mc:Choice Requires="x14">
            <control shapeId="1181" r:id="rId84" name="Check Box 157">
              <controlPr locked="0" defaultSize="0" autoFill="0" autoLine="0" autoPict="0">
                <anchor moveWithCells="1">
                  <from>
                    <xdr:col>8</xdr:col>
                    <xdr:colOff>731520</xdr:colOff>
                    <xdr:row>37</xdr:row>
                    <xdr:rowOff>68580</xdr:rowOff>
                  </from>
                  <to>
                    <xdr:col>9</xdr:col>
                    <xdr:colOff>137160</xdr:colOff>
                    <xdr:row>37</xdr:row>
                    <xdr:rowOff>274320</xdr:rowOff>
                  </to>
                </anchor>
              </controlPr>
            </control>
          </mc:Choice>
        </mc:AlternateContent>
        <mc:AlternateContent xmlns:mc="http://schemas.openxmlformats.org/markup-compatibility/2006">
          <mc:Choice Requires="x14">
            <control shapeId="1182" r:id="rId85" name="Check Box 158">
              <controlPr locked="0" defaultSize="0" autoFill="0" autoLine="0" autoPict="0">
                <anchor moveWithCells="1">
                  <from>
                    <xdr:col>10</xdr:col>
                    <xdr:colOff>274320</xdr:colOff>
                    <xdr:row>37</xdr:row>
                    <xdr:rowOff>68580</xdr:rowOff>
                  </from>
                  <to>
                    <xdr:col>10</xdr:col>
                    <xdr:colOff>594360</xdr:colOff>
                    <xdr:row>37</xdr:row>
                    <xdr:rowOff>274320</xdr:rowOff>
                  </to>
                </anchor>
              </controlPr>
            </control>
          </mc:Choice>
        </mc:AlternateContent>
        <mc:AlternateContent xmlns:mc="http://schemas.openxmlformats.org/markup-compatibility/2006">
          <mc:Choice Requires="x14">
            <control shapeId="1183" r:id="rId86" name="Check Box 159">
              <controlPr locked="0" defaultSize="0" autoFill="0" autoLine="0" autoPict="0">
                <anchor moveWithCells="1">
                  <from>
                    <xdr:col>11</xdr:col>
                    <xdr:colOff>708660</xdr:colOff>
                    <xdr:row>37</xdr:row>
                    <xdr:rowOff>68580</xdr:rowOff>
                  </from>
                  <to>
                    <xdr:col>12</xdr:col>
                    <xdr:colOff>137160</xdr:colOff>
                    <xdr:row>37</xdr:row>
                    <xdr:rowOff>274320</xdr:rowOff>
                  </to>
                </anchor>
              </controlPr>
            </control>
          </mc:Choice>
        </mc:AlternateContent>
        <mc:AlternateContent xmlns:mc="http://schemas.openxmlformats.org/markup-compatibility/2006">
          <mc:Choice Requires="x14">
            <control shapeId="1184" r:id="rId87" name="Check Box 160">
              <controlPr locked="0" defaultSize="0" autoFill="0" autoLine="0" autoPict="0">
                <anchor moveWithCells="1">
                  <from>
                    <xdr:col>13</xdr:col>
                    <xdr:colOff>251460</xdr:colOff>
                    <xdr:row>37</xdr:row>
                    <xdr:rowOff>68580</xdr:rowOff>
                  </from>
                  <to>
                    <xdr:col>13</xdr:col>
                    <xdr:colOff>571500</xdr:colOff>
                    <xdr:row>37</xdr:row>
                    <xdr:rowOff>274320</xdr:rowOff>
                  </to>
                </anchor>
              </controlPr>
            </control>
          </mc:Choice>
        </mc:AlternateContent>
        <mc:AlternateContent xmlns:mc="http://schemas.openxmlformats.org/markup-compatibility/2006">
          <mc:Choice Requires="x14">
            <control shapeId="1185" r:id="rId88" name="Check Box 161">
              <controlPr locked="0" defaultSize="0" autoFill="0" autoLine="0" autoPict="0">
                <anchor moveWithCells="1">
                  <from>
                    <xdr:col>4</xdr:col>
                    <xdr:colOff>30480</xdr:colOff>
                    <xdr:row>38</xdr:row>
                    <xdr:rowOff>45720</xdr:rowOff>
                  </from>
                  <to>
                    <xdr:col>4</xdr:col>
                    <xdr:colOff>342900</xdr:colOff>
                    <xdr:row>38</xdr:row>
                    <xdr:rowOff>259080</xdr:rowOff>
                  </to>
                </anchor>
              </controlPr>
            </control>
          </mc:Choice>
        </mc:AlternateContent>
        <mc:AlternateContent xmlns:mc="http://schemas.openxmlformats.org/markup-compatibility/2006">
          <mc:Choice Requires="x14">
            <control shapeId="1186" r:id="rId89" name="Check Box 162">
              <controlPr locked="0" defaultSize="0" autoFill="0" autoLine="0" autoPict="0">
                <anchor moveWithCells="1">
                  <from>
                    <xdr:col>6</xdr:col>
                    <xdr:colOff>259080</xdr:colOff>
                    <xdr:row>38</xdr:row>
                    <xdr:rowOff>45720</xdr:rowOff>
                  </from>
                  <to>
                    <xdr:col>6</xdr:col>
                    <xdr:colOff>571500</xdr:colOff>
                    <xdr:row>38</xdr:row>
                    <xdr:rowOff>259080</xdr:rowOff>
                  </to>
                </anchor>
              </controlPr>
            </control>
          </mc:Choice>
        </mc:AlternateContent>
        <mc:AlternateContent xmlns:mc="http://schemas.openxmlformats.org/markup-compatibility/2006">
          <mc:Choice Requires="x14">
            <control shapeId="1187" r:id="rId90" name="Check Box 163">
              <controlPr locked="0" defaultSize="0" autoFill="0" autoLine="0" autoPict="0">
                <anchor moveWithCells="1">
                  <from>
                    <xdr:col>7</xdr:col>
                    <xdr:colOff>769620</xdr:colOff>
                    <xdr:row>38</xdr:row>
                    <xdr:rowOff>45720</xdr:rowOff>
                  </from>
                  <to>
                    <xdr:col>8</xdr:col>
                    <xdr:colOff>137160</xdr:colOff>
                    <xdr:row>38</xdr:row>
                    <xdr:rowOff>259080</xdr:rowOff>
                  </to>
                </anchor>
              </controlPr>
            </control>
          </mc:Choice>
        </mc:AlternateContent>
        <mc:AlternateContent xmlns:mc="http://schemas.openxmlformats.org/markup-compatibility/2006">
          <mc:Choice Requires="x14">
            <control shapeId="1188" r:id="rId91" name="Check Box 164">
              <controlPr locked="0" defaultSize="0" autoFill="0" autoLine="0" autoPict="0">
                <anchor moveWithCells="1">
                  <from>
                    <xdr:col>4</xdr:col>
                    <xdr:colOff>30480</xdr:colOff>
                    <xdr:row>39</xdr:row>
                    <xdr:rowOff>45720</xdr:rowOff>
                  </from>
                  <to>
                    <xdr:col>4</xdr:col>
                    <xdr:colOff>342900</xdr:colOff>
                    <xdr:row>39</xdr:row>
                    <xdr:rowOff>259080</xdr:rowOff>
                  </to>
                </anchor>
              </controlPr>
            </control>
          </mc:Choice>
        </mc:AlternateContent>
        <mc:AlternateContent xmlns:mc="http://schemas.openxmlformats.org/markup-compatibility/2006">
          <mc:Choice Requires="x14">
            <control shapeId="1193" r:id="rId92" name="Check Box 169">
              <controlPr locked="0" defaultSize="0" autoFill="0" autoLine="0" autoPict="0">
                <anchor moveWithCells="1">
                  <from>
                    <xdr:col>3</xdr:col>
                    <xdr:colOff>60960</xdr:colOff>
                    <xdr:row>22</xdr:row>
                    <xdr:rowOff>38100</xdr:rowOff>
                  </from>
                  <to>
                    <xdr:col>3</xdr:col>
                    <xdr:colOff>381000</xdr:colOff>
                    <xdr:row>22</xdr:row>
                    <xdr:rowOff>251460</xdr:rowOff>
                  </to>
                </anchor>
              </controlPr>
            </control>
          </mc:Choice>
        </mc:AlternateContent>
        <mc:AlternateContent xmlns:mc="http://schemas.openxmlformats.org/markup-compatibility/2006">
          <mc:Choice Requires="x14">
            <control shapeId="1194" r:id="rId93" name="Check Box 170">
              <controlPr defaultSize="0" autoFill="0" autoLine="0" autoPict="0">
                <anchor moveWithCells="1">
                  <from>
                    <xdr:col>4</xdr:col>
                    <xdr:colOff>60960</xdr:colOff>
                    <xdr:row>59</xdr:row>
                    <xdr:rowOff>114300</xdr:rowOff>
                  </from>
                  <to>
                    <xdr:col>4</xdr:col>
                    <xdr:colOff>381000</xdr:colOff>
                    <xdr:row>59</xdr:row>
                    <xdr:rowOff>335280</xdr:rowOff>
                  </to>
                </anchor>
              </controlPr>
            </control>
          </mc:Choice>
        </mc:AlternateContent>
        <mc:AlternateContent xmlns:mc="http://schemas.openxmlformats.org/markup-compatibility/2006">
          <mc:Choice Requires="x14">
            <control shapeId="1195" r:id="rId94" name="Check Box 171">
              <controlPr defaultSize="0" autoFill="0" autoLine="0" autoPict="0">
                <anchor moveWithCells="1">
                  <from>
                    <xdr:col>8</xdr:col>
                    <xdr:colOff>60960</xdr:colOff>
                    <xdr:row>59</xdr:row>
                    <xdr:rowOff>114300</xdr:rowOff>
                  </from>
                  <to>
                    <xdr:col>8</xdr:col>
                    <xdr:colOff>381000</xdr:colOff>
                    <xdr:row>59</xdr:row>
                    <xdr:rowOff>335280</xdr:rowOff>
                  </to>
                </anchor>
              </controlPr>
            </control>
          </mc:Choice>
        </mc:AlternateContent>
        <mc:AlternateContent xmlns:mc="http://schemas.openxmlformats.org/markup-compatibility/2006">
          <mc:Choice Requires="x14">
            <control shapeId="1196" r:id="rId95" name="Check Box 172">
              <controlPr defaultSize="0" autoFill="0" autoLine="0" autoPict="0">
                <anchor moveWithCells="1">
                  <from>
                    <xdr:col>12</xdr:col>
                    <xdr:colOff>121920</xdr:colOff>
                    <xdr:row>59</xdr:row>
                    <xdr:rowOff>114300</xdr:rowOff>
                  </from>
                  <to>
                    <xdr:col>12</xdr:col>
                    <xdr:colOff>441960</xdr:colOff>
                    <xdr:row>59</xdr:row>
                    <xdr:rowOff>335280</xdr:rowOff>
                  </to>
                </anchor>
              </controlPr>
            </control>
          </mc:Choice>
        </mc:AlternateContent>
        <mc:AlternateContent xmlns:mc="http://schemas.openxmlformats.org/markup-compatibility/2006">
          <mc:Choice Requires="x14">
            <control shapeId="1199" r:id="rId96" name="Check Box 175">
              <controlPr defaultSize="0" autoFill="0" autoLine="0" autoPict="0">
                <anchor moveWithCells="1">
                  <from>
                    <xdr:col>7</xdr:col>
                    <xdr:colOff>68580</xdr:colOff>
                    <xdr:row>42</xdr:row>
                    <xdr:rowOff>60960</xdr:rowOff>
                  </from>
                  <to>
                    <xdr:col>7</xdr:col>
                    <xdr:colOff>381000</xdr:colOff>
                    <xdr:row>42</xdr:row>
                    <xdr:rowOff>289560</xdr:rowOff>
                  </to>
                </anchor>
              </controlPr>
            </control>
          </mc:Choice>
        </mc:AlternateContent>
        <mc:AlternateContent xmlns:mc="http://schemas.openxmlformats.org/markup-compatibility/2006">
          <mc:Choice Requires="x14">
            <control shapeId="1200" r:id="rId97" name="Check Box 176">
              <controlPr defaultSize="0" autoFill="0" autoLine="0" autoPict="0">
                <anchor moveWithCells="1">
                  <from>
                    <xdr:col>10</xdr:col>
                    <xdr:colOff>68580</xdr:colOff>
                    <xdr:row>42</xdr:row>
                    <xdr:rowOff>60960</xdr:rowOff>
                  </from>
                  <to>
                    <xdr:col>10</xdr:col>
                    <xdr:colOff>381000</xdr:colOff>
                    <xdr:row>42</xdr:row>
                    <xdr:rowOff>289560</xdr:rowOff>
                  </to>
                </anchor>
              </controlPr>
            </control>
          </mc:Choice>
        </mc:AlternateContent>
        <mc:AlternateContent xmlns:mc="http://schemas.openxmlformats.org/markup-compatibility/2006">
          <mc:Choice Requires="x14">
            <control shapeId="1201" r:id="rId98" name="Check Box 177">
              <controlPr defaultSize="0" autoFill="0" autoLine="0" autoPict="0">
                <anchor moveWithCells="1">
                  <from>
                    <xdr:col>7</xdr:col>
                    <xdr:colOff>68580</xdr:colOff>
                    <xdr:row>43</xdr:row>
                    <xdr:rowOff>60960</xdr:rowOff>
                  </from>
                  <to>
                    <xdr:col>7</xdr:col>
                    <xdr:colOff>381000</xdr:colOff>
                    <xdr:row>43</xdr:row>
                    <xdr:rowOff>289560</xdr:rowOff>
                  </to>
                </anchor>
              </controlPr>
            </control>
          </mc:Choice>
        </mc:AlternateContent>
        <mc:AlternateContent xmlns:mc="http://schemas.openxmlformats.org/markup-compatibility/2006">
          <mc:Choice Requires="x14">
            <control shapeId="1202" r:id="rId99" name="Check Box 178">
              <controlPr defaultSize="0" autoFill="0" autoLine="0" autoPict="0">
                <anchor moveWithCells="1">
                  <from>
                    <xdr:col>10</xdr:col>
                    <xdr:colOff>68580</xdr:colOff>
                    <xdr:row>43</xdr:row>
                    <xdr:rowOff>60960</xdr:rowOff>
                  </from>
                  <to>
                    <xdr:col>10</xdr:col>
                    <xdr:colOff>381000</xdr:colOff>
                    <xdr:row>43</xdr:row>
                    <xdr:rowOff>289560</xdr:rowOff>
                  </to>
                </anchor>
              </controlPr>
            </control>
          </mc:Choice>
        </mc:AlternateContent>
        <mc:AlternateContent xmlns:mc="http://schemas.openxmlformats.org/markup-compatibility/2006">
          <mc:Choice Requires="x14">
            <control shapeId="1203" r:id="rId100" name="Check Box 179">
              <controlPr defaultSize="0" autoFill="0" autoLine="0" autoPict="0">
                <anchor moveWithCells="1">
                  <from>
                    <xdr:col>13</xdr:col>
                    <xdr:colOff>289560</xdr:colOff>
                    <xdr:row>42</xdr:row>
                    <xdr:rowOff>60960</xdr:rowOff>
                  </from>
                  <to>
                    <xdr:col>13</xdr:col>
                    <xdr:colOff>594360</xdr:colOff>
                    <xdr:row>42</xdr:row>
                    <xdr:rowOff>289560</xdr:rowOff>
                  </to>
                </anchor>
              </controlPr>
            </control>
          </mc:Choice>
        </mc:AlternateContent>
        <mc:AlternateContent xmlns:mc="http://schemas.openxmlformats.org/markup-compatibility/2006">
          <mc:Choice Requires="x14">
            <control shapeId="1204" r:id="rId101" name="Check Box 180">
              <controlPr defaultSize="0" autoFill="0" autoLine="0" autoPict="0">
                <anchor moveWithCells="1">
                  <from>
                    <xdr:col>13</xdr:col>
                    <xdr:colOff>289560</xdr:colOff>
                    <xdr:row>43</xdr:row>
                    <xdr:rowOff>60960</xdr:rowOff>
                  </from>
                  <to>
                    <xdr:col>13</xdr:col>
                    <xdr:colOff>594360</xdr:colOff>
                    <xdr:row>43</xdr:row>
                    <xdr:rowOff>289560</xdr:rowOff>
                  </to>
                </anchor>
              </controlPr>
            </control>
          </mc:Choice>
        </mc:AlternateContent>
        <mc:AlternateContent xmlns:mc="http://schemas.openxmlformats.org/markup-compatibility/2006">
          <mc:Choice Requires="x14">
            <control shapeId="1205" r:id="rId102" name="Check Box 181">
              <controlPr locked="0" defaultSize="0" autoFill="0" autoLine="0" autoPict="0">
                <anchor moveWithCells="1">
                  <from>
                    <xdr:col>12</xdr:col>
                    <xdr:colOff>381000</xdr:colOff>
                    <xdr:row>40</xdr:row>
                    <xdr:rowOff>60960</xdr:rowOff>
                  </from>
                  <to>
                    <xdr:col>12</xdr:col>
                    <xdr:colOff>708660</xdr:colOff>
                    <xdr:row>40</xdr:row>
                    <xdr:rowOff>289560</xdr:rowOff>
                  </to>
                </anchor>
              </controlPr>
            </control>
          </mc:Choice>
        </mc:AlternateContent>
        <mc:AlternateContent xmlns:mc="http://schemas.openxmlformats.org/markup-compatibility/2006">
          <mc:Choice Requires="x14">
            <control shapeId="1206" r:id="rId103" name="Check Box 182">
              <controlPr locked="0" defaultSize="0" autoFill="0" autoLine="0" autoPict="0">
                <anchor moveWithCells="1">
                  <from>
                    <xdr:col>12</xdr:col>
                    <xdr:colOff>7620</xdr:colOff>
                    <xdr:row>27</xdr:row>
                    <xdr:rowOff>45720</xdr:rowOff>
                  </from>
                  <to>
                    <xdr:col>12</xdr:col>
                    <xdr:colOff>327660</xdr:colOff>
                    <xdr:row>27</xdr:row>
                    <xdr:rowOff>259080</xdr:rowOff>
                  </to>
                </anchor>
              </controlPr>
            </control>
          </mc:Choice>
        </mc:AlternateContent>
        <mc:AlternateContent xmlns:mc="http://schemas.openxmlformats.org/markup-compatibility/2006">
          <mc:Choice Requires="x14">
            <control shapeId="1207" r:id="rId104" name="Check Box 183">
              <controlPr locked="0" defaultSize="0" autoFill="0" autoLine="0" autoPict="0">
                <anchor moveWithCells="1">
                  <from>
                    <xdr:col>9</xdr:col>
                    <xdr:colOff>76200</xdr:colOff>
                    <xdr:row>32</xdr:row>
                    <xdr:rowOff>68580</xdr:rowOff>
                  </from>
                  <to>
                    <xdr:col>9</xdr:col>
                    <xdr:colOff>381000</xdr:colOff>
                    <xdr:row>32</xdr:row>
                    <xdr:rowOff>274320</xdr:rowOff>
                  </to>
                </anchor>
              </controlPr>
            </control>
          </mc:Choice>
        </mc:AlternateContent>
        <mc:AlternateContent xmlns:mc="http://schemas.openxmlformats.org/markup-compatibility/2006">
          <mc:Choice Requires="x14">
            <control shapeId="1208" r:id="rId105" name="Check Box 184">
              <controlPr locked="0" defaultSize="0" autoFill="0" autoLine="0" autoPict="0">
                <anchor moveWithCells="1">
                  <from>
                    <xdr:col>8</xdr:col>
                    <xdr:colOff>30480</xdr:colOff>
                    <xdr:row>32</xdr:row>
                    <xdr:rowOff>68580</xdr:rowOff>
                  </from>
                  <to>
                    <xdr:col>8</xdr:col>
                    <xdr:colOff>342900</xdr:colOff>
                    <xdr:row>32</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MRIおよびCT依頼書</vt:lpstr>
      <vt:lpstr>Sheet2</vt:lpstr>
      <vt:lpstr>Sheet3</vt:lpstr>
      <vt:lpstr>MRIおよびCT依頼書!Print_Area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Chika Serizawa</dc:creator>
  <cp:lastModifiedBy>katsuura</cp:lastModifiedBy>
  <cp:lastPrinted>2025-05-12T06:17:37Z</cp:lastPrinted>
  <dcterms:created xsi:type="dcterms:W3CDTF">2015-02-07T13:28:40Z</dcterms:created>
  <dcterms:modified xsi:type="dcterms:W3CDTF">2025-05-15T03:15:40Z</dcterms:modified>
</cp:coreProperties>
</file>